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3.xml" ContentType="application/vnd.ms-excel.threaded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threadedComments/threadedComment4.xml" ContentType="application/vnd.ms-excel.threaded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DieseArbeitsmappe"/>
  <xr:revisionPtr revIDLastSave="0" documentId="13_ncr:1_{7922C800-CDE6-4A48-B74B-7E5324508F30}" xr6:coauthVersionLast="47" xr6:coauthVersionMax="47" xr10:uidLastSave="{00000000-0000-0000-0000-000000000000}"/>
  <bookViews>
    <workbookView xWindow="-108" yWindow="-108" windowWidth="30936" windowHeight="16776" tabRatio="717" xr2:uid="{00000000-000D-0000-FFFF-FFFF00000000}"/>
  </bookViews>
  <sheets>
    <sheet name="Datei-Info" sheetId="37" r:id="rId1"/>
    <sheet name="Read me" sheetId="39" r:id="rId2"/>
    <sheet name="Gebäudeübersicht" sheetId="42" r:id="rId3"/>
    <sheet name="Gebäude sonstiges" sheetId="25" r:id="rId4"/>
    <sheet name="Bauphysik" sheetId="21" r:id="rId5"/>
    <sheet name="Nutzung_IST" sheetId="44" r:id="rId6"/>
    <sheet name="Zählerstruktur" sheetId="46" r:id="rId7"/>
    <sheet name="Beleuchtung_IST" sheetId="29" r:id="rId8"/>
    <sheet name="Gebäudeautomation" sheetId="20" r:id="rId9"/>
    <sheet name="Wärmeerzeugung" sheetId="4" r:id="rId10"/>
    <sheet name="Heizkreise" sheetId="36" r:id="rId11"/>
    <sheet name="Kälte" sheetId="18" r:id="rId12"/>
    <sheet name="Lüftung | RLT" sheetId="7" r:id="rId13"/>
    <sheet name="Elektro" sheetId="8" r:id="rId14"/>
    <sheet name="PV" sheetId="41" r:id="rId15"/>
    <sheet name="Notstrom" sheetId="30" r:id="rId16"/>
    <sheet name="Trinkwarmwasser" sheetId="48" r:id="rId17"/>
    <sheet name="Wasser|Abwasser" sheetId="17" r:id="rId18"/>
  </sheets>
  <externalReferences>
    <externalReference r:id="rId19"/>
    <externalReference r:id="rId20"/>
    <externalReference r:id="rId21"/>
  </externalReferences>
  <definedNames>
    <definedName name="__EdFJsKAA" localSheetId="2" hidden="1">[1]!LWL_EWA</definedName>
    <definedName name="__EdFJsKAA" localSheetId="5" hidden="1">[1]!LWL_EWA</definedName>
    <definedName name="__EdFJsKAA" localSheetId="14" hidden="1">[1]!LWL_EWA</definedName>
    <definedName name="__EdFJsKAA" localSheetId="16" hidden="1">[1]!LWL_EWA</definedName>
    <definedName name="__EdFJsKAA" hidden="1">[1]!LWL_EWA</definedName>
    <definedName name="a1235125" localSheetId="2" hidden="1">[1]!LWL_EWA</definedName>
    <definedName name="a1235125" localSheetId="5" hidden="1">[1]!LWL_EWA</definedName>
    <definedName name="a1235125" localSheetId="14" hidden="1">[1]!LWL_EWA</definedName>
    <definedName name="a1235125" localSheetId="16" hidden="1">[1]!LWL_EWA</definedName>
    <definedName name="a1235125" hidden="1">[1]!LWL_EWA</definedName>
    <definedName name="aaaaa" localSheetId="2" hidden="1">[1]!LWL_EWA</definedName>
    <definedName name="aaaaa" localSheetId="5" hidden="1">[1]!LWL_EWA</definedName>
    <definedName name="aaaaa" localSheetId="14" hidden="1">[1]!LWL_EWA</definedName>
    <definedName name="aaaaa" localSheetId="16" hidden="1">[1]!LWL_EWA</definedName>
    <definedName name="aaaaa" hidden="1">[1]!LWL_EWA</definedName>
    <definedName name="AccessDatabase" hidden="1">"D:\MARTIN\EM\In_Arbeit\Wärme\Wärmeliste_test.mdb"</definedName>
    <definedName name="AP.Strom_Mischpreis_BHKW_u_Zusatzstrom">[2]Ansätze!$C$93</definedName>
    <definedName name="AP_Bezug_Zusatzstrom_netto__GETEC_Stand__2018">[2]Ansätze!$C$94</definedName>
    <definedName name="AP_Strom_BHKW_netto_GETEC_2018">[2]Ansätze!$C$92</definedName>
    <definedName name="AP_Wärme_GETEC_2018__netto">[2]Ansätze!$C$74</definedName>
    <definedName name="asd" localSheetId="2" hidden="1">[1]!LWL_EWA</definedName>
    <definedName name="asd" localSheetId="5" hidden="1">[1]!LWL_EWA</definedName>
    <definedName name="asd" localSheetId="14" hidden="1">[1]!LWL_EWA</definedName>
    <definedName name="asd" localSheetId="16" hidden="1">[1]!LWL_EWA</definedName>
    <definedName name="asd" hidden="1">[1]!LWL_EWA</definedName>
    <definedName name="B.Zeitraum">[2]Ansätze!$C$52</definedName>
    <definedName name="CO2_Erdgas_LVR">[2]Ansätze!$C$17</definedName>
    <definedName name="CO2_Faktor_Fernwärme_Bonn">[2]Ansätze!$C$24</definedName>
    <definedName name="CO2_Strom_Mix">[2]Ansätze!$C$5</definedName>
    <definedName name="Erdgassteuer">[2]Ansätze!$C$69</definedName>
    <definedName name="EURO">1.95583</definedName>
    <definedName name="ggg" localSheetId="2" hidden="1">[1]!LWL_EWA</definedName>
    <definedName name="ggg" localSheetId="5" hidden="1">[1]!LWL_EWA</definedName>
    <definedName name="ggg" localSheetId="14" hidden="1">[1]!LWL_EWA</definedName>
    <definedName name="ggg" localSheetId="16" hidden="1">[1]!LWL_EWA</definedName>
    <definedName name="ggg" hidden="1">[1]!LWL_EWA</definedName>
    <definedName name="Hauptzähler_STP" localSheetId="2" hidden="1">[1]!LWL_EWA</definedName>
    <definedName name="Hauptzähler_STP" localSheetId="5" hidden="1">[1]!LWL_EWA</definedName>
    <definedName name="Hauptzähler_STP" localSheetId="14" hidden="1">[1]!LWL_EWA</definedName>
    <definedName name="Hauptzähler_STP" localSheetId="16" hidden="1">[1]!LWL_EWA</definedName>
    <definedName name="Hauptzähler_STP" hidden="1">[1]!LWL_EWA</definedName>
    <definedName name="invest.steig_Anlagen">[2]Ansätze!$C$60</definedName>
    <definedName name="Kalk.zins_LVR">[2]Ansätze!$C$55</definedName>
    <definedName name="Nutzungsdauer">[3]Angebotsvergleich!$B$10</definedName>
    <definedName name="Preisänderungsfaktor_Anlagen">[2]Ansätze!$C$61</definedName>
    <definedName name="Preissteigerung_Invest_Bau">[2]Ansätze!$C$62</definedName>
    <definedName name="_xlnm.Print_Area" localSheetId="4">Bauphysik!$A$1:$N$19</definedName>
    <definedName name="_xlnm.Print_Area" localSheetId="7">Beleuchtung_IST!$A$1:$AB$22</definedName>
    <definedName name="_xlnm.Print_Area" localSheetId="13">Elektro!$A$1:$M$21</definedName>
    <definedName name="_xlnm.Print_Area" localSheetId="8">Gebäudeautomation!$A$1:$I$16</definedName>
    <definedName name="_xlnm.Print_Area" localSheetId="10">Heizkreise!$A$1:$J$35</definedName>
    <definedName name="_xlnm.Print_Area" localSheetId="11">Kälte!$A$1:$Q$20</definedName>
    <definedName name="_xlnm.Print_Area" localSheetId="12">'Lüftung | RLT'!$A$1:$Y$17</definedName>
    <definedName name="_xlnm.Print_Area" localSheetId="5">Nutzung_IST!$A$1:$W$34</definedName>
    <definedName name="_xlnm.Print_Area" localSheetId="16">Trinkwarmwasser!$A$1:$N$17</definedName>
    <definedName name="_xlnm.Print_Area" localSheetId="9">Wärmeerzeugung!$A$1:$J$28</definedName>
    <definedName name="_xlnm.Print_Area" localSheetId="17">'Wasser|Abwasser'!$A$1:$D$29</definedName>
    <definedName name="_xlnm.Print_Titles" localSheetId="7">Beleuchtung_IST!$A:$C,Beleuchtung_IST!$6:$7</definedName>
    <definedName name="_xlnm.Print_Titles" localSheetId="13">Elektro!$A:$B,Elektro!#REF!</definedName>
    <definedName name="_xlnm.Print_Titles" localSheetId="5">Nutzung_IST!$A:$C,Nutzung_IST!$6:$7</definedName>
    <definedName name="sdfe" localSheetId="2" hidden="1">[1]!LWL_EWA</definedName>
    <definedName name="sdfe" localSheetId="5" hidden="1">[1]!LWL_EWA</definedName>
    <definedName name="sdfe" localSheetId="14" hidden="1">[1]!LWL_EWA</definedName>
    <definedName name="sdfe" localSheetId="16" hidden="1">[1]!LWL_EWA</definedName>
    <definedName name="sdfe" hidden="1">[1]!LWL_EWA</definedName>
    <definedName name="wes" localSheetId="2" hidden="1">[1]!LWL_EWA</definedName>
    <definedName name="wes" localSheetId="5" hidden="1">[1]!LWL_EWA</definedName>
    <definedName name="wes" localSheetId="14" hidden="1">[1]!LWL_EWA</definedName>
    <definedName name="wes" localSheetId="16" hidden="1">[1]!LWL_EWA</definedName>
    <definedName name="wes" hidden="1">[1]!LWL_EWA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8" l="1"/>
  <c r="A1" i="48"/>
  <c r="J36" i="44"/>
  <c r="R26" i="44"/>
  <c r="V26" i="44" s="1"/>
  <c r="C26" i="44"/>
  <c r="R25" i="44"/>
  <c r="V25" i="44" s="1"/>
  <c r="C25" i="44"/>
  <c r="R24" i="44"/>
  <c r="V24" i="44" s="1"/>
  <c r="C24" i="44"/>
  <c r="V23" i="44"/>
  <c r="R23" i="44"/>
  <c r="C23" i="44"/>
  <c r="V22" i="44"/>
  <c r="R22" i="44"/>
  <c r="C22" i="44"/>
  <c r="R21" i="44"/>
  <c r="V21" i="44" s="1"/>
  <c r="C21" i="44"/>
  <c r="R20" i="44"/>
  <c r="V20" i="44" s="1"/>
  <c r="C20" i="44"/>
  <c r="A2" i="44"/>
  <c r="A1" i="44"/>
  <c r="V28" i="44" l="1"/>
  <c r="A2" i="36" l="1"/>
  <c r="A1" i="36"/>
  <c r="A21" i="4"/>
  <c r="A20" i="4"/>
  <c r="A19" i="4"/>
  <c r="A18" i="4"/>
  <c r="A17" i="4"/>
  <c r="A2" i="21"/>
  <c r="A2" i="29"/>
  <c r="A2" i="20"/>
  <c r="A2" i="4"/>
  <c r="A2" i="7"/>
  <c r="A2" i="18"/>
  <c r="A2" i="17"/>
  <c r="A1" i="21"/>
  <c r="A1" i="29"/>
  <c r="A1" i="20"/>
  <c r="A1" i="4"/>
  <c r="A1" i="7"/>
  <c r="A1" i="18"/>
  <c r="A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8" authorId="0" shapeId="0" xr:uid="{00000000-0006-0000-0100-000001000000}">
      <text>
        <r>
          <rPr>
            <sz val="8"/>
            <color indexed="81"/>
            <rFont val="Tahoma"/>
            <family val="2"/>
          </rPr>
          <t>ggf. nach Himmelsrichtungen trennen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5" authorId="0" shapeId="0" xr:uid="{5420B58E-2ADD-4F80-A5E4-576DC67DA579}">
      <text>
        <r>
          <rPr>
            <sz val="8"/>
            <color indexed="81"/>
            <rFont val="Tahoma"/>
            <family val="2"/>
          </rPr>
          <t>Bitte hier genau recherchieren und auch zufällig erhaltene Informationen bewerten - gegf Text im Kommentar oder einem gesonderten Textteil
- wie beurteilen Sie die Funktion, Zustand und Nutzung der Anlage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tc={F3CC4F3B-DF1C-404C-810B-D06B389C5848}</author>
    <author>tc={4879BEBC-9A70-4968-BE87-9012D99ECE08}</author>
    <author>tc={C6CEA72C-B2EF-439E-BB18-AA5633B251B5}</author>
    <author>tc={B558B9C2-F4A9-4602-9AF1-611274466D3A}</author>
    <author>tc={5201C8B7-9D0A-4E10-A150-68DE006CBFAB}</author>
    <author>tc={66C7A11F-681B-4917-9C29-11A052F71BAD}</author>
    <author>tc={1FA7B32C-B6E2-4102-90AC-DFAAF8980208}</author>
    <author>tc={56A60C37-22D9-48A8-8703-9A3C847A658A}</author>
    <author>tc={2E376244-5751-4981-81DF-B327576EA5F1}</author>
    <author>tc={E5710335-EE19-491A-95D7-3C40EA7721A2}</author>
  </authors>
  <commentList>
    <comment ref="C6" authorId="0" shapeId="0" xr:uid="{E9709E47-29FB-417D-B1A3-A99D530D6E5E}">
      <text>
        <r>
          <rPr>
            <sz val="8"/>
            <color indexed="81"/>
            <rFont val="Tahoma"/>
            <family val="2"/>
          </rPr>
          <t xml:space="preserve">Grundsätzliche Vorgaben sowie </t>
        </r>
        <r>
          <rPr>
            <sz val="8"/>
            <color indexed="81"/>
            <rFont val="Tahoma"/>
            <family val="2"/>
          </rPr>
          <t xml:space="preserve">
- Sondernutzungen
- Räume mit besonderen Raumluftkonditionen 
- abweichende Anforderungen an die technischen Anlagen
zeitliche Vorgaben hinsichtlich der Regeltoleranzen sind zusätzlich anzugeben</t>
        </r>
      </text>
    </comment>
    <comment ref="H6" authorId="1" shapeId="0" xr:uid="{F3CC4F3B-DF1C-404C-810B-D06B389C5848}">
      <text>
        <t>[Threaded comment]
Your version of Excel allows you to read this threaded comment; however, any edits to it will get removed if the file is opened in a newer version of Excel. Learn more: https://go.microsoft.com/fwlink/?linkid=870924
Comment:
    Absenkung=Verringerung der SOLL-Raumtemperaturen</t>
      </text>
    </comment>
    <comment ref="I6" authorId="2" shapeId="0" xr:uid="{4879BEBC-9A70-4968-BE87-9012D99ECE08}">
      <text>
        <t>[Threaded comment]
Your version of Excel allows you to read this threaded comment; however, any edits to it will get removed if the file is opened in a newer version of Excel. Learn more: https://go.microsoft.com/fwlink/?linkid=870924
Comment:
    Absenkung=Verringerung der SOLL-Raumtemperaturen</t>
      </text>
    </comment>
    <comment ref="J6" authorId="3" shapeId="0" xr:uid="{C6CEA72C-B2EF-439E-BB18-AA5633B251B5}">
      <text>
        <t>[Threaded comment]
Your version of Excel allows you to read this threaded comment; however, any edits to it will get removed if the file is opened in a newer version of Excel. Learn more: https://go.microsoft.com/fwlink/?linkid=870924
Comment:
    Absenkung=Verringerung der SOLL-Raumtemperaturen</t>
      </text>
    </comment>
    <comment ref="K6" authorId="4" shapeId="0" xr:uid="{B558B9C2-F4A9-4602-9AF1-611274466D3A}">
      <text>
        <t>[Threaded comment]
Your version of Excel allows you to read this threaded comment; however, any edits to it will get removed if the file is opened in a newer version of Excel. Learn more: https://go.microsoft.com/fwlink/?linkid=870924
Comment:
    Absenkung=Verringerung der SOLL-Raumtemperaturen</t>
      </text>
    </comment>
    <comment ref="L6" authorId="5" shapeId="0" xr:uid="{5201C8B7-9D0A-4E10-A150-68DE006CBFAB}">
      <text>
        <t>[Threaded comment]
Your version of Excel allows you to read this threaded comment; however, any edits to it will get removed if the file is opened in a newer version of Excel. Learn more: https://go.microsoft.com/fwlink/?linkid=870924
Comment:
    Absenkung=Verringerung der SOLL-Raumtemperaturen</t>
      </text>
    </comment>
    <comment ref="D7" authorId="6" shapeId="0" xr:uid="{66C7A11F-681B-4917-9C29-11A052F71BAD}">
      <text>
        <t>[Threaded comment]
Your version of Excel allows you to read this threaded comment; however, any edits to it will get removed if the file is opened in a newer version of Excel. Learn more: https://go.microsoft.com/fwlink/?linkid=870924
Comment:
    Raum-Temperatur</t>
      </text>
    </comment>
    <comment ref="E7" authorId="7" shapeId="0" xr:uid="{1FA7B32C-B6E2-4102-90AC-DFAAF8980208}">
      <text>
        <t>[Threaded comment]
Your version of Excel allows you to read this threaded comment; however, any edits to it will get removed if the file is opened in a newer version of Excel. Learn more: https://go.microsoft.com/fwlink/?linkid=870924
Comment:
    Relative Raumfeuchte</t>
      </text>
    </comment>
    <comment ref="F7" authorId="8" shapeId="0" xr:uid="{56A60C37-22D9-48A8-8703-9A3C847A658A}">
      <text>
        <t>[Threaded comment]
Your version of Excel allows you to read this threaded comment; however, any edits to it will get removed if the file is opened in a newer version of Excel. Learn more: https://go.microsoft.com/fwlink/?linkid=870924
Comment:
    Zulässige Abweichung zum Soll-Wert</t>
      </text>
    </comment>
    <comment ref="G7" authorId="9" shapeId="0" xr:uid="{2E376244-5751-4981-81DF-B327576EA5F1}">
      <text>
        <t>[Threaded comment]
Your version of Excel allows you to read this threaded comment; however, any edits to it will get removed if the file is opened in a newer version of Excel. Learn more: https://go.microsoft.com/fwlink/?linkid=870924
Comment:
    Zulässige Abweichung zum Soll-Wert</t>
      </text>
    </comment>
    <comment ref="L7" authorId="10" shapeId="0" xr:uid="{E5710335-EE19-491A-95D7-3C40EA7721A2}">
      <text>
        <t>[Threaded comment]
Your version of Excel allows you to read this threaded comment; however, any edits to it will get removed if the file is opened in a newer version of Excel. Learn more: https://go.microsoft.com/fwlink/?linkid=870924
Comment:
    Absenkung gegenüber Soll-Wert</t>
      </text>
    </comment>
    <comment ref="C18" authorId="0" shapeId="0" xr:uid="{D7BA6FE7-0CD4-4707-B2D4-A4DD6849ABF1}">
      <text>
        <r>
          <rPr>
            <sz val="8"/>
            <color indexed="81"/>
            <rFont val="Tahoma"/>
            <family val="2"/>
          </rPr>
          <t xml:space="preserve">Grundsätzliche Vorgaben sowie </t>
        </r>
        <r>
          <rPr>
            <sz val="8"/>
            <color indexed="81"/>
            <rFont val="Tahoma"/>
            <family val="2"/>
          </rPr>
          <t xml:space="preserve">
- Sondernutzungen
- Räume mit besonderen Raumluftkonditionen 
- abweichende Anforderungen an die technischen Anlagen
zeitliche Vorgaben hinsichtlich der Regeltoleranzen sind zusätzlich anzugeben</t>
        </r>
      </text>
    </comment>
    <comment ref="D18" authorId="0" shapeId="0" xr:uid="{5951DCE1-D915-4213-8124-834D5437B83C}">
      <text>
        <r>
          <rPr>
            <sz val="8"/>
            <color indexed="81"/>
            <rFont val="Tahoma"/>
            <family val="2"/>
          </rPr>
          <t>bitte Uhrzeiten eintragen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tc={0E0BEF36-5337-4BDD-85C4-B605920ED2F7}</author>
  </authors>
  <commentList>
    <comment ref="C6" authorId="0" shapeId="0" xr:uid="{00000000-0006-0000-0400-000001000000}">
      <text>
        <r>
          <rPr>
            <sz val="8"/>
            <color indexed="81"/>
            <rFont val="Tahoma"/>
            <family val="2"/>
          </rPr>
          <t xml:space="preserve">Grundsätzliche Vorgaben sowie </t>
        </r>
        <r>
          <rPr>
            <sz val="8"/>
            <color indexed="81"/>
            <rFont val="Tahoma"/>
            <family val="2"/>
          </rPr>
          <t xml:space="preserve">
- Sondernutzungen
- Räume mit besonderen Raumluftkonditionen 
- abweichende Anforderungen an die technischen Anlagen
zeitliche Vorgaben hinsichtlich der Regeltoleranzen sind zusätzlich anzugeben</t>
        </r>
      </text>
    </comment>
    <comment ref="K7" authorId="1" shapeId="0" xr:uid="{0E0BEF36-5337-4BDD-85C4-B605920ED2F7}">
      <text>
        <t>[Threaded comment]
Your version of Excel allows you to read this threaded comment; however, any edits to it will get removed if the file is opened in a newer version of Excel. Learn more: https://go.microsoft.com/fwlink/?linkid=870924
Comment:
    KKV = Konventionelles (magnetisches) Vorschaltgerät / VVG = Verlustarmes Vorschaltgerät / EVG = Elektronisches Vorschaltgerät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 authorId="0" shapeId="0" xr:uid="{9E32767C-7B96-4410-A999-4005819C1FD1}">
      <text>
        <r>
          <rPr>
            <sz val="8"/>
            <color indexed="81"/>
            <rFont val="Tahoma"/>
            <family val="2"/>
          </rPr>
          <t>Falls Zentrale in einem weiteren Gebäude bitte vermerken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6" authorId="0" shapeId="0" xr:uid="{00000000-0006-0000-0600-000002000000}">
      <text>
        <r>
          <rPr>
            <sz val="8"/>
            <color indexed="81"/>
            <rFont val="Tahoma"/>
            <family val="2"/>
          </rPr>
          <t>Bitte hier genau recherchieren und auch zufällig erhaltene Informationen bewerten - ggf Text im Kommentar oder einem gesonderten Textteil
- wie beurteilen Sie die Funktion, Zustand und Nutzung der Anlage  allgemein
Sind folgende Punkte bekannt (Liste nicht abschließend)?
- gibt es hydraulische Probleme die praktisch zu einer Aufhebung der Nachtabsenkung geführt haben
- wie sind die Reglereinstellungen zu bewerten (Zeit, Absenktemp, Heizkurve etc.)
Bei Wärmeerzeugern: 
- neuwertig, alt aber gut, hoher Abgasverlust etc.
- Kesselfolge funktioniert
- Kesselschieber verhindern Durchströmung
Bei Verteilungen:
- allgemeiner Zustand: alles abgängig, teilweise saniert, überwiegend geregelte Pumpen etc.
- Zustand der Isolierung
- Funktion Gängigkeit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tc={3BEEC32B-60F6-44A2-8EB9-315B4DC34D52}</author>
    <author>tc={9E2BA156-0DAD-4D37-9DA7-092C167FEC7E}</author>
    <author>tc={8BBC6484-F10C-408E-946B-F21BA4A0DAC0}</author>
  </authors>
  <commentList>
    <comment ref="C6" authorId="0" shapeId="0" xr:uid="{00000000-0006-0000-0700-000001000000}">
      <text>
        <r>
          <rPr>
            <sz val="8"/>
            <color indexed="81"/>
            <rFont val="Tahoma"/>
            <family val="2"/>
          </rPr>
          <t xml:space="preserve">Grundsätzliche Vorgaben sowie </t>
        </r>
        <r>
          <rPr>
            <sz val="8"/>
            <color indexed="81"/>
            <rFont val="Tahoma"/>
            <family val="2"/>
          </rPr>
          <t xml:space="preserve">
- Sondernutzungen
- Räume mit besonderen Raumluftkonditionen 
- abweichende Anforderungen an die technischen Anlagen
zeitliche Vorgaben hinsichtlich der Regeltoleranzen sind zusätzlich anzugeben</t>
        </r>
      </text>
    </comment>
    <comment ref="D6" authorId="1" shapeId="0" xr:uid="{3BEEC32B-60F6-44A2-8EB9-315B4DC34D52}">
      <text>
        <t>[Threaded comment]
Your version of Excel allows you to read this threaded comment; however, any edits to it will get removed if the file is opened in a newer version of Excel. Learn more: https://go.microsoft.com/fwlink/?linkid=870924
Comment:
    VL / RL: Vorlauf / Rücklauf</t>
      </text>
    </comment>
    <comment ref="E6" authorId="2" shapeId="0" xr:uid="{9E2BA156-0DAD-4D37-9DA7-092C167FEC7E}">
      <text>
        <t>[Threaded comment]
Your version of Excel allows you to read this threaded comment; however, any edits to it will get removed if the file is opened in a newer version of Excel. Learn more: https://go.microsoft.com/fwlink/?linkid=870924
Comment:
    VL / RL: Vorlauf / Rücklauf</t>
      </text>
    </comment>
    <comment ref="F20" authorId="3" shapeId="0" xr:uid="{8BBC6484-F10C-408E-946B-F21BA4A0DAC0}">
      <text>
        <t>[Threaded comment]
Your version of Excel allows you to read this threaded comment; however, any edits to it will get removed if the file is opened in a newer version of Excel. Learn more: https://go.microsoft.com/fwlink/?linkid=870924
Comment:
    Hk = Heizkörper; Fb-Heizung = Fußbodenheizung</t>
      </text>
    </comment>
    <comment ref="K20" authorId="0" shapeId="0" xr:uid="{00000000-0006-0000-0700-000002000000}">
      <text>
        <r>
          <rPr>
            <sz val="8"/>
            <color indexed="81"/>
            <rFont val="Tahoma"/>
            <family val="2"/>
          </rPr>
          <t>Bitte hier genau recherchieren und auch zufällig erhaltene Informationen bewerten - ggf Text im Kommentar oder einem gesonderten Textteil
- wie beurteilen Sie die Funktion, Zustand und Nutzung der Anlage  allgemein
Sind folgende Punkte bekannt (Liste nicht abschließend)?
- gibt es hydraulische Probleme die praktisch zu einer Aufhebung der Nachtabsenkung geführt haben
- wie sind die Reglereinstellungen zu bewerten (Zeit, Absenktemp, Heizkurve etc.)
Bei Wärmeerzeugern: 
- neuwertig, alt aber gut, hoher Abgasverlust etc.
- Kesselfolge funktioniert
- Kesselschieber verhindern Durchströmung
Bei Verteilungen:
- allgemeiner Zustand: alles abgängig, teilweise saniert, überwiegend geregelte Pumpen etc.
- Zustand der Isolierung
- Funktion Gängigkeit</t>
        </r>
      </text>
    </comment>
    <comment ref="N20" authorId="0" shapeId="0" xr:uid="{00000000-0006-0000-0700-000003000000}">
      <text>
        <r>
          <rPr>
            <sz val="8"/>
            <color indexed="81"/>
            <rFont val="Tahoma"/>
            <family val="2"/>
          </rPr>
          <t>Bitte hier genau recherchieren und auch zufällig erhaltene Informationen bewerten - ggf Text im Kommentar oder einem gesonderten Textteil
- wie beurteilen Sie die Funktion, Zustand und Nutzung der Anlage  allgemein
Sind folgende Punkte bekannt (Liste nicht abschließend)?
- gibt es hydraulische Probleme die praktisch zu einer Aufhebung der Nachtabsenkung geführt haben
- wie sind die Reglereinstellungen zu bewerten (Zeit, Absenktemp, Heizkurve etc.)
Bei Wärmeerzeugern: 
- neuwertig, alt aber gut, hoher Abgasverlust etc.
- Kesselfolge funktioniert
- Kesselschieber verhindern Durchströmung
Bei Verteilungen:
- allgemeiner Zustand: alles abgängig, teilweise saniert, überwiegend geregelte Pumpen etc.
- Zustand der Isolierung
- Funktion Gängigkeit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0000000-0006-0000-0900-000001000000}">
      <text>
        <r>
          <rPr>
            <sz val="8"/>
            <color indexed="81"/>
            <rFont val="Tahoma"/>
            <family val="2"/>
          </rPr>
          <t xml:space="preserve">bitte eindeutige Bezeichnung wählen </t>
        </r>
      </text>
    </comment>
    <comment ref="N5" authorId="0" shapeId="0" xr:uid="{00000000-0006-0000-0900-000002000000}">
      <text>
        <r>
          <rPr>
            <sz val="8"/>
            <color indexed="81"/>
            <rFont val="Tahoma"/>
            <family val="2"/>
          </rPr>
          <t>ggf. pro Kältekreis einzeln anführen</t>
        </r>
      </text>
    </comment>
    <comment ref="P5" authorId="0" shapeId="0" xr:uid="{00000000-0006-0000-0900-000003000000}">
      <text>
        <r>
          <rPr>
            <sz val="8"/>
            <color indexed="81"/>
            <rFont val="Tahoma"/>
            <family val="2"/>
          </rPr>
          <t>Bitte hier genau recherchieren und auch zufällig erhaltene Informationen bewerten - gegf Text im Kommentar oder einem gesonderten Textteil
- wie beurteilen Sie die Funktion, Zustand und Nutzung der Anlage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0000000-0006-0000-0800-000001000000}">
      <text>
        <r>
          <rPr>
            <sz val="8"/>
            <color indexed="81"/>
            <rFont val="Tahoma"/>
            <family val="2"/>
          </rPr>
          <t xml:space="preserve">bitte eindeutige Bezeichnung wählen </t>
        </r>
      </text>
    </comment>
    <comment ref="D5" authorId="0" shapeId="0" xr:uid="{00000000-0006-0000-0800-000002000000}">
      <text>
        <r>
          <rPr>
            <sz val="8"/>
            <color indexed="81"/>
            <rFont val="Tahoma"/>
            <family val="2"/>
          </rPr>
          <t xml:space="preserve">bitte eindeutige Bezeichnung wählen </t>
        </r>
      </text>
    </comment>
    <comment ref="Y5" authorId="0" shapeId="0" xr:uid="{00000000-0006-0000-0800-000003000000}">
      <text>
        <r>
          <rPr>
            <sz val="8"/>
            <color indexed="81"/>
            <rFont val="Tahoma"/>
            <family val="2"/>
          </rPr>
          <t>Bekannte  Informationen bewerten - gegf Text im Kommentar oder einem gesonderten Textteil
- wie beurteilen Sie die Funktion, Zustand und Nutzung der Anlage 
-etc</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tc={3663D00B-0B19-42A0-9131-FD54BE40556C}</author>
  </authors>
  <commentList>
    <comment ref="C8" authorId="0" shapeId="0" xr:uid="{3663D00B-0B19-42A0-9131-FD54BE40556C}">
      <text>
        <t>[Threaded comment]
Your version of Excel allows you to read this threaded comment; however, any edits to it will get removed if the file is opened in a newer version of Excel. Learn more: https://go.microsoft.com/fwlink/?linkid=870924
Comment:
    HLK: Heizung / Lüftung / Klima</t>
      </text>
    </comment>
  </commentList>
</comments>
</file>

<file path=xl/sharedStrings.xml><?xml version="1.0" encoding="utf-8"?>
<sst xmlns="http://schemas.openxmlformats.org/spreadsheetml/2006/main" count="736" uniqueCount="373">
  <si>
    <t>Pos.</t>
  </si>
  <si>
    <t>Name/Gebäudeart</t>
  </si>
  <si>
    <t>Baujahr</t>
  </si>
  <si>
    <t>Bemerkung</t>
  </si>
  <si>
    <t>Montag</t>
  </si>
  <si>
    <t>Dienstag</t>
  </si>
  <si>
    <t>Mittwoch</t>
  </si>
  <si>
    <t>Donnerstag</t>
  </si>
  <si>
    <t>Freitag</t>
  </si>
  <si>
    <t>Samstag</t>
  </si>
  <si>
    <t>Sonntag</t>
  </si>
  <si>
    <t>T [°C]</t>
  </si>
  <si>
    <t>r.F. [%]</t>
  </si>
  <si>
    <t>Großverbraucher</t>
  </si>
  <si>
    <t>Anzahl
Betriebs-
wochen/a</t>
  </si>
  <si>
    <t>Allgemein</t>
  </si>
  <si>
    <t>Anschlussleistung
[kW]</t>
  </si>
  <si>
    <t>Nutzungsdauer
[h/d]</t>
  </si>
  <si>
    <t>Abkürzungen</t>
  </si>
  <si>
    <t>Regelung</t>
  </si>
  <si>
    <t>Regelungstechnik
- Analog
- Digital
- Anbindung GLT</t>
  </si>
  <si>
    <t>…</t>
  </si>
  <si>
    <t>Pumpen-Warmwasserheizung (&lt; 120°C)</t>
  </si>
  <si>
    <t>Pumpen-Heißwasserheizung (&gt; 120°C)</t>
  </si>
  <si>
    <t>Niederdruck-Dampfheizung (&lt; 0,5 bar)</t>
  </si>
  <si>
    <t>Hochdruck-Dampfheizung (&gt; 0,5 bar)</t>
  </si>
  <si>
    <t>PWW</t>
  </si>
  <si>
    <t>PHW</t>
  </si>
  <si>
    <t>ND</t>
  </si>
  <si>
    <t>HD</t>
  </si>
  <si>
    <t>Besonderheiten</t>
  </si>
  <si>
    <t>Sanitäranlagen</t>
  </si>
  <si>
    <t>Lüftungsanlage / 
versorgter Bereich</t>
  </si>
  <si>
    <t>Hersteller/
Fabrikat/
Baujahr</t>
  </si>
  <si>
    <t>Kältemittel</t>
  </si>
  <si>
    <t>Kälteleistung
[kW]</t>
  </si>
  <si>
    <t>Temperaturen
Kältekreis
VL/RL
[°C]</t>
  </si>
  <si>
    <t>VL</t>
  </si>
  <si>
    <t>Vorlauf</t>
  </si>
  <si>
    <t>RL</t>
  </si>
  <si>
    <t>Rücklauf</t>
  </si>
  <si>
    <t>ja/nein</t>
  </si>
  <si>
    <t>offensichtliche bauliche Mängel</t>
  </si>
  <si>
    <t>Hand (H) / Schaltuhr (S) - bitte mit Zeiten / Tageslichtabhängig (T) / Anbindung GLT (G)</t>
  </si>
  <si>
    <t>Denkmal-
schutz</t>
  </si>
  <si>
    <t>Sonnenschutz</t>
  </si>
  <si>
    <t>Wärmedämmung</t>
  </si>
  <si>
    <t xml:space="preserve">Gebäudebereich / 
Sondernutzungen/
technische Anlagen
</t>
  </si>
  <si>
    <t>Übergreifend</t>
  </si>
  <si>
    <t>ΔT [°C]</t>
  </si>
  <si>
    <t>angebundene Gebäude(teile)</t>
  </si>
  <si>
    <t>Zuluftanlage x</t>
  </si>
  <si>
    <t>Art WW-Versorgung?
Zentrale Trinkwassererwärmung
dezentrale Trinkwassererwärmung</t>
  </si>
  <si>
    <t>bei dezentraler Trinkwasserwärmung:
- Anzahl Wassererwärmer (geschätzt)
- Wassererwärmung vorrangig
   + elektr. Durchlauferhitzer
   + elektr. Untertischspeicher
   + gasbefeuerter Durchlauferhitzer
- Anzahl Einzelgeräte &gt; 2 kW</t>
  </si>
  <si>
    <t>Sonstige Wasserverbraucher</t>
  </si>
  <si>
    <t>Gesamtsumme</t>
  </si>
  <si>
    <t>Raum 1</t>
  </si>
  <si>
    <t>Funktionsschemen, Anlagenbilder, … liegen bei?
Ja / nein</t>
  </si>
  <si>
    <t>Kondensator-kühlung
(Art der Rückkühlung)
Freie Kühlung möglich?</t>
  </si>
  <si>
    <t>Information Kaltwasserzähler
- Zähler-Nummer
- Typ (Haupt-/Unterzähler)
- Standort (Raumnr)
- Zählerfaktor
bei Mitversorgung: von welchem Gebäude aus?</t>
  </si>
  <si>
    <t>Information Warmwasserzähler
- Zähler-Nummer
- Typ (Haupt-/Unterzähler)
- Standort (Raumnr)
- Zählerfaktor
bei Mitversorgung: von welchem Gebäude aus?</t>
  </si>
  <si>
    <t>Wasseraufbereitung
ja/nein und wenn ja, welche?</t>
  </si>
  <si>
    <t>Bemerkung /
Einsparpotential/
erforderliche Reaktionszeit bei Störungen</t>
  </si>
  <si>
    <t>nicht benötigtes Feld</t>
  </si>
  <si>
    <t>berechnetes Feld</t>
  </si>
  <si>
    <t>Durchgeführte Sanierungsmaßnahmen
(bitte Jahr und Maßnahme angeben)</t>
  </si>
  <si>
    <t>Geplante Sanierungsmaßnahmen
(bitte Jahr und Maßnahme angeben)</t>
  </si>
  <si>
    <t>Geplante Nutzungsänderungen
(bitte Jahr und Art angeben)</t>
  </si>
  <si>
    <t>Betriebstechnisches Personal
(bitte Anzahl, Qualifikation und Zuständigkeit eintragen)</t>
  </si>
  <si>
    <t>Bemerkung/Einsparpotential/
erforderliche Reaktionszeit bei Störungen</t>
  </si>
  <si>
    <t>von</t>
  </si>
  <si>
    <t>bis</t>
  </si>
  <si>
    <t>Eingabefeld Auftraggeber</t>
  </si>
  <si>
    <t>Eingabefeld Bieter</t>
  </si>
  <si>
    <t>(Stand: xx.yy.zzzz)</t>
  </si>
  <si>
    <t>Anzahl</t>
  </si>
  <si>
    <t>leicht (&lt;16 cm) /
mittel (&gt;24 cm) /
schwer (&gt;30 cm)</t>
  </si>
  <si>
    <t>Bei Bedarf weitere Zeilen bitte einfügen!</t>
  </si>
  <si>
    <t>- Außenwand (AW)</t>
  </si>
  <si>
    <t>- Oberste Geschoßdecke                                                                                                                                                                                                                                                                (oGD)</t>
  </si>
  <si>
    <t>- Dach (DA)</t>
  </si>
  <si>
    <t>- Kellerdecke (KD)</t>
  </si>
  <si>
    <t>- Innen (I)</t>
  </si>
  <si>
    <t>"leicht"</t>
  </si>
  <si>
    <t>[xy.00 - xy.00]</t>
  </si>
  <si>
    <t>Absenk-
zeit(en)
Fr</t>
  </si>
  <si>
    <t>Absenk-
zeit(en)
Sa</t>
  </si>
  <si>
    <t>Absenk-
zeit(en)
So</t>
  </si>
  <si>
    <t>Absenk-
zeit(en)
Mo-Do</t>
  </si>
  <si>
    <t>Lichtfarbe</t>
  </si>
  <si>
    <t>K</t>
  </si>
  <si>
    <t>Lux</t>
  </si>
  <si>
    <t>Lichtstärke</t>
  </si>
  <si>
    <t>Beleuchtungsanlage(n)
Typ</t>
  </si>
  <si>
    <t>Anzahl Leuchten</t>
  </si>
  <si>
    <t>Anzahl Lampe / Leuchte</t>
  </si>
  <si>
    <t>Typ Lampe</t>
  </si>
  <si>
    <t>Vorschalt-gerät</t>
  </si>
  <si>
    <t>Reflexionsgrad</t>
  </si>
  <si>
    <t>Gebäude sonstiges</t>
  </si>
  <si>
    <t>ppm</t>
  </si>
  <si>
    <t>Heizkreis</t>
  </si>
  <si>
    <t>Nord</t>
  </si>
  <si>
    <t>Süd</t>
  </si>
  <si>
    <t>TWW</t>
  </si>
  <si>
    <t>RLT-Anlagen</t>
  </si>
  <si>
    <t>[°C]</t>
  </si>
  <si>
    <t xml:space="preserve">innerhalb Heizzeit
Auslegungs -System-temperaturen VL / RL </t>
  </si>
  <si>
    <t xml:space="preserve">außerhalb Heizzeit
Auslegungs -System-temperaturen VL / RL </t>
  </si>
  <si>
    <t>Absenk-
temperatur</t>
  </si>
  <si>
    <t>Pumpe
Fabrikat / Typ</t>
  </si>
  <si>
    <t>[W]</t>
  </si>
  <si>
    <t>Pumpe
Regelung
Anzahl Stufen / stufenlos</t>
  </si>
  <si>
    <t>Notstrom</t>
  </si>
  <si>
    <t>Brennstoff</t>
  </si>
  <si>
    <t>Relevante Verbraucher
(außer HLK-Anlagen und Beleuchtung)</t>
  </si>
  <si>
    <t>Schalt-/ Funktionsschemen … liegen bei?
Ja / nein;
vorhanden / nicht vorhanden</t>
  </si>
  <si>
    <t>Revisionspläne … liegen bei?
Ja / nein;
vorhanden / nicht vorhanden</t>
  </si>
  <si>
    <t>Raumbuch vorhanden?
ja/nein</t>
  </si>
  <si>
    <t>Grundrisse vorhanden?
ja/nein</t>
  </si>
  <si>
    <t>Schnitte / Ansichten vorhanden?
ja/nein</t>
  </si>
  <si>
    <t>Art der Ausführung:
H Hand / M Motor / 
F Folie / B baulich
/
A Außen / I Innen</t>
  </si>
  <si>
    <t>Lageplan vorhanden?
ja/nein</t>
  </si>
  <si>
    <t>Farbwiedergabe Ra</t>
  </si>
  <si>
    <t>Nutzung_IST</t>
  </si>
  <si>
    <t>Erforderliche Reaktionszeit bei Störungen</t>
  </si>
  <si>
    <t>Hersteller/Fabrikat</t>
  </si>
  <si>
    <t>Anzahl Datenpunkte 
pro Unterstation</t>
  </si>
  <si>
    <t>Informations-
schwerpunkte
Unterstationen
z.B. Heizung / RLT</t>
  </si>
  <si>
    <t>Nenn-Drehzahl</t>
  </si>
  <si>
    <t>Energiespar-Contracting | ESGV, Anlage 2</t>
  </si>
  <si>
    <t>Erhebungsbogen</t>
  </si>
  <si>
    <t>Bauphysik</t>
  </si>
  <si>
    <t>Beleuchtung_IST</t>
  </si>
  <si>
    <t>Regelung
manuell / auto</t>
  </si>
  <si>
    <t>Zeitschaltung</t>
  </si>
  <si>
    <t>Dimmung</t>
  </si>
  <si>
    <t>Helligkeits-sensor</t>
  </si>
  <si>
    <t>Beschreibung Regel-größe</t>
  </si>
  <si>
    <t xml:space="preserve">
Baujahr</t>
  </si>
  <si>
    <t>Hersteller /
Fabrikat/</t>
  </si>
  <si>
    <t>- einstufig
- 2stufig
- modulierend</t>
  </si>
  <si>
    <t>WE 1</t>
  </si>
  <si>
    <t>WE 2</t>
  </si>
  <si>
    <t>WE 3</t>
  </si>
  <si>
    <t>Eigentümer
Wärmeerzeuger / Übergabestation</t>
  </si>
  <si>
    <t>Angaben zu Wärmeerzeuger</t>
  </si>
  <si>
    <t>Angaben zu Heizkreisen</t>
  </si>
  <si>
    <t>Angaben zur Verteilung / Übergabe</t>
  </si>
  <si>
    <t>Zustand Verteilung
Verlegung / Dämmung</t>
  </si>
  <si>
    <t>hydraulischer Abgleich Abgleich strangweise erfolgt?
Ja / nein</t>
  </si>
  <si>
    <t>Guß-Hk</t>
  </si>
  <si>
    <t>Platten-Hk</t>
  </si>
  <si>
    <t>Ausstattung in %</t>
  </si>
  <si>
    <t>Röhren-Hk</t>
  </si>
  <si>
    <t>Einzeltemperatur-regelung
ja / nein?</t>
  </si>
  <si>
    <t>Strangschemen … liegen bei?
Ja / nein;
vorhanden / nicht vorhanden</t>
  </si>
  <si>
    <t>Fabrikat</t>
  </si>
  <si>
    <t>Typ</t>
  </si>
  <si>
    <t>Leistung [kW}</t>
  </si>
  <si>
    <t xml:space="preserve">Hersteller/
Fabrikat/
</t>
  </si>
  <si>
    <t>Betriebszeit</t>
  </si>
  <si>
    <t>Regelgröße</t>
  </si>
  <si>
    <t>bereits optimiert?</t>
  </si>
  <si>
    <t>1</t>
  </si>
  <si>
    <t>2</t>
  </si>
  <si>
    <t>3</t>
  </si>
  <si>
    <t>4</t>
  </si>
  <si>
    <t>Lfd. Nr</t>
  </si>
  <si>
    <t>Kältetechnik</t>
  </si>
  <si>
    <t>Elektro (sonstige)</t>
  </si>
  <si>
    <t>el. Leistung [kWel]</t>
  </si>
  <si>
    <t>Wasser / Abwasser</t>
  </si>
  <si>
    <t>Bei Bedarf weitere Zeilen bitte einfügen</t>
  </si>
  <si>
    <t>wenn für ganze Gebäude zutreffend, Ansonsten s. Heizkreise</t>
  </si>
  <si>
    <t>Leistung [kW]</t>
  </si>
  <si>
    <t>Strangventile vorhanden? 
Ja / nein</t>
  </si>
  <si>
    <t xml:space="preserve">Pumpe
Leistungsaufnahme Pel </t>
  </si>
  <si>
    <t>Bauart (z.B. Kompression, Absorption)</t>
  </si>
  <si>
    <t>- Spezialkessel / - Wechselbrandkessel
- Konstanttemperaturkessel 
- Niedertemperaturkessel
- Brennwertkessel
- Wärmepumpe
- Fernwärme-Hausanschlussstation
   (direkt / indirekt / Eigentum des EVU)
- Fernwärme-Unterstation
   (direkt / indirekt)
- KWK-Anlage, etc</t>
  </si>
  <si>
    <t>Wärmeerzeuger (WE) / Übergabe</t>
  </si>
  <si>
    <t>bei Mehr-WE-Anlage
- EB (Einzelbetrieb)
- PB (Parallelbetrieb)
- WEF (Folgeschaltung)
- GL (Grundlast)
- SL (Spitzenlast)</t>
  </si>
  <si>
    <t>Stufen</t>
  </si>
  <si>
    <t>WE-Betrieb</t>
  </si>
  <si>
    <t>Photovoltaik (PV) - Anlage</t>
  </si>
  <si>
    <t>Leistung [kWp]</t>
  </si>
  <si>
    <t>Dachfläche
[m²]</t>
  </si>
  <si>
    <t>Art des Daches / Dachhaut (z.B. Flachdach / Dachpappe)</t>
  </si>
  <si>
    <t>Nutzbare Dachfläche [m²]</t>
  </si>
  <si>
    <t>Dachaufsicht vorhanden? (ja/nein)</t>
  </si>
  <si>
    <t>Zustand Dach / Letzte Dachsanierung</t>
  </si>
  <si>
    <t>Zustand HA / HV Elektro</t>
  </si>
  <si>
    <t>Leistung HA - Elektro</t>
  </si>
  <si>
    <t>Anschlusspunkt verfügbar?</t>
  </si>
  <si>
    <t>PV - Anlage vorhanden? 
(ja/nein)</t>
  </si>
  <si>
    <t>Potenzial-studie vorhanden? (Anhang)</t>
  </si>
  <si>
    <t>Fotos? (Anhang)</t>
  </si>
  <si>
    <t>Urheber: Berliner Energieagentur (BEA)</t>
  </si>
  <si>
    <t>Auskünfte erteilt der unter Gebäudeübersicht zum konkreten Gebäude bezeichnete Ansprechpartner entweder unmittelbar selbst oder über Bekanntgabe der für die benötigte Information zuständigen Stelle. Ansonsten kann sich der Bieter jederzeit an die in den Ausschreibungsunterlagen bezeichnete Vergabestelle wenden.</t>
  </si>
  <si>
    <t>Gebäudeübersicht</t>
  </si>
  <si>
    <t>Straße und Hausnummer</t>
  </si>
  <si>
    <t>Ort</t>
  </si>
  <si>
    <t>Ansprechpartner</t>
  </si>
  <si>
    <t>Kontaktdaten Ansprechpartener</t>
  </si>
  <si>
    <t>Geschosszahl</t>
  </si>
  <si>
    <t>Bestehen konkrete Absichten, das Gebäude an private Dritte zu verkaufen? (bitte Jahr angeben)</t>
  </si>
  <si>
    <t>Aktuelle Nutzungsart
(z.B. Schule)</t>
  </si>
  <si>
    <t>Anzahl der Nutzer</t>
  </si>
  <si>
    <t>- Fenster (FE)</t>
  </si>
  <si>
    <t>Angabe Baualter, 
ggf. U-Wert</t>
  </si>
  <si>
    <t>Angabe ja/nein und Zeitpunkt;
ggf. Art der Dämmung bzw. Dämmstärke</t>
  </si>
  <si>
    <t>Nennleistung
[kW]</t>
  </si>
  <si>
    <r>
      <t xml:space="preserve">
</t>
    </r>
    <r>
      <rPr>
        <b/>
        <sz val="9"/>
        <rFont val="Arial"/>
        <family val="2"/>
      </rPr>
      <t>Bemerkung</t>
    </r>
    <r>
      <rPr>
        <sz val="9"/>
        <rFont val="Arial"/>
        <family val="2"/>
      </rPr>
      <t xml:space="preserve">
</t>
    </r>
  </si>
  <si>
    <t>dB A</t>
  </si>
  <si>
    <t>Bemerkungen</t>
  </si>
  <si>
    <t>Sonstige elektrische Anlagen zur Kostenreduzierung wie z.B. Spannungsreduzierung, Kompensationsanlage vorhanden?</t>
  </si>
  <si>
    <t>Signifikante Warmwasserverbraucher</t>
  </si>
  <si>
    <t>Wochen-
summe
[Stunde/
Woche]</t>
  </si>
  <si>
    <t>Wochen-end-
summe
[Stunde/
Woche]</t>
  </si>
  <si>
    <t>Anzahl
Betriebs-
wochen/
Jahr</t>
  </si>
  <si>
    <t>Jahres-
stunden
[Stunden/
Jahr]</t>
  </si>
  <si>
    <t>zulässiger Schallpegel</t>
  </si>
  <si>
    <r>
      <t>zul. CO</t>
    </r>
    <r>
      <rPr>
        <b/>
        <vertAlign val="subscript"/>
        <sz val="9"/>
        <rFont val="Arial"/>
        <family val="2"/>
      </rPr>
      <t>2</t>
    </r>
    <r>
      <rPr>
        <b/>
        <sz val="9"/>
        <rFont val="Arial"/>
        <family val="2"/>
      </rPr>
      <t>-Konzentration</t>
    </r>
  </si>
  <si>
    <t>Liegenschaft / Gebäude 1</t>
  </si>
  <si>
    <t>Liegenschaft / Gebäude 2</t>
  </si>
  <si>
    <t>Liegenschaft / Gebäude 3</t>
  </si>
  <si>
    <t>Liegenschaft / Gebäude 4</t>
  </si>
  <si>
    <t>Zone 1</t>
  </si>
  <si>
    <t>5</t>
  </si>
  <si>
    <t>6</t>
  </si>
  <si>
    <t>7</t>
  </si>
  <si>
    <t>Heizungstyp  Temperatur in (°C] / Druckstufe [bar]
- Warmwasser
- Heißwasser
- NiederdruckDampf
- HochdruckDampf</t>
  </si>
  <si>
    <t>Wärmeerzeuger-bezeichnung / Nr. 
(z.B. WE 1)</t>
  </si>
  <si>
    <t>Auslegungs-temperatur (Kessel-/Primärkreis)
Vorlauf / Rücklauf
[°C]</t>
  </si>
  <si>
    <t>erforderliche Reaktionszeit bei Störungen [Stunde]</t>
  </si>
  <si>
    <t>WE_x</t>
  </si>
  <si>
    <t>Pumpe 
eingestellte Stufe / % / Frequenz (Hertz)</t>
  </si>
  <si>
    <t>Übergabe Wärme
Röhren-Hk / Platten-Hk/ 
Fb-Heizung / …</t>
  </si>
  <si>
    <t>hydraulischer Abgleich Abgleich an Heizkörper-Ventilen erfolgt?
Ja / nein</t>
  </si>
  <si>
    <t xml:space="preserve"> Anteil Außenluft [%]</t>
  </si>
  <si>
    <t>Standort Kälteanlage
Raumnummer / Bezeichnung</t>
  </si>
  <si>
    <t>Zentral / dezentral
Versorgter Bereich</t>
  </si>
  <si>
    <t>elektrische Anschluß-leistung
[kW]</t>
  </si>
  <si>
    <t>Existiert ein Energieberatungs- oder -servicevertrag? (bitte beauftragte Leistungen angeben)</t>
  </si>
  <si>
    <t>Bauart Gebäude (Wandstärke(n) im Mittel)</t>
  </si>
  <si>
    <t xml:space="preserve">Zustandsprüfung </t>
  </si>
  <si>
    <t>z.B.:
- Schornsteinfegerprotokoll
- Wartungsprotokoll</t>
  </si>
  <si>
    <t>Bermerkung</t>
  </si>
  <si>
    <t>bei Abweichung von allgemeinen Vorgaben Nutzungszeiten bitte im Tabellenblatt Nutzung_IST eintragen !</t>
  </si>
  <si>
    <t>HK</t>
  </si>
  <si>
    <t>Heizkörper</t>
  </si>
  <si>
    <t>Fb-Heizung</t>
  </si>
  <si>
    <t>Fußbodenheizung</t>
  </si>
  <si>
    <t xml:space="preserve">Thermodynamische Funktionen
- Heizen (H) /
- Kühlen (K) /
- Entfeuchten (E) / 
- Befeuchten  (B) / 
 </t>
  </si>
  <si>
    <t>Standort Raum-nummer</t>
  </si>
  <si>
    <t>Wärme-Rück-Gewinnung (WRG) 
(ja / nein)
wenn ja: Bauart (z.B. Rotation, Kreuzstrom, Kreislaufverbund o.ä.)</t>
  </si>
  <si>
    <t xml:space="preserve">Regelung
(analog/
digital/
über Gebäudeleittechnik (GLT)
</t>
  </si>
  <si>
    <t>Luftmenge Zuluft (Grundlast / Spitzenlast / oder Durchnitt)
[m³/h]</t>
  </si>
  <si>
    <t>Luftmenge Abluft (Grundlast / Spitzenlast / oder Durchnitt)
[m³/h]</t>
  </si>
  <si>
    <t>Stromleistungsaufnahme Antrieb Zuluft (Grundlast / Spitzenlast / oder Durchnitt)
[kW]</t>
  </si>
  <si>
    <t>Stromleistungsaufnahme Antrieb Abluft (Grundlast / Spitzenlast / oder Durchnitt)
[kW]</t>
  </si>
  <si>
    <t>Antrieb-
übersetzung
Keilriemen / Direktantrieb</t>
  </si>
  <si>
    <t>Frequenz-umformer (FU) 
(ja/nein)</t>
  </si>
  <si>
    <t>Eine eingebundene Beraterin oder ein eingebundener Berater kann hier den Auftraggeber unterstützen und entscheiden, welche Daten unbedingt hinterlegt werden müssen und welche nicht.</t>
  </si>
  <si>
    <t>Gebäudeautomation</t>
  </si>
  <si>
    <t>Regeltoleranzen
klimatierter Bereiche
Winter</t>
  </si>
  <si>
    <t>Regeltoleranzen
klimatierter Bereiche
Sommer</t>
  </si>
  <si>
    <t>SOLL-Werte 
Sommer</t>
  </si>
  <si>
    <t>SOLL-Werte 
Winter</t>
  </si>
  <si>
    <t>Zeiten zulässige Temperatur-erhöhung</t>
  </si>
  <si>
    <t>Werktag / Sonn-/Feiertag [xy.00 - xy.00]</t>
  </si>
  <si>
    <t>Δ r.F. [%]</t>
  </si>
  <si>
    <t>ΔT [K]</t>
  </si>
  <si>
    <t>Bitte tragen Sie hier die Nutzungs- bzw. die Betriebszeiten (bei Anlagen) ein</t>
  </si>
  <si>
    <t>Regelung
(analog/
digital/
über GebäudeLeitTechnik (GLT)</t>
  </si>
  <si>
    <t>Funktionsschemen, Anlagenbilder, … liegen bei?
Ja / nein - wenn ja, bitte beschreiben und ggf. Anhänge angeben</t>
  </si>
  <si>
    <t>Referenzjahr</t>
  </si>
  <si>
    <t>Ertrag [kWh/a]</t>
  </si>
  <si>
    <t>Eigennutzung  [kWh/a]</t>
  </si>
  <si>
    <t>Einspeisung [kWh/a]</t>
  </si>
  <si>
    <t>Wärmeerzeugung</t>
  </si>
  <si>
    <t>Heizkreise</t>
  </si>
  <si>
    <t xml:space="preserve">Hält der Auftraggeber weitere Angaben für die vollständige Dokumentation des energiekostenrelevanten Ist-Zustands des Vertragsobjekts für erforderlich, so hat der Auftraggeber die Erhebungsbögen entsprechend zu ergänzen. </t>
  </si>
  <si>
    <t xml:space="preserve">Hält der Auftragnehmer weitere Angaben für die vollständige Dokumentation des energiekostenrelevanten Ist-Zustands des Vertragsobjekts für erforderlich, so ist die Ergänzung der Erhebungsbögen einvernehmlich mit dem Auftraggeber abzustimmen und entsprechend zu ergänzen. </t>
  </si>
  <si>
    <t xml:space="preserve">Die nachfolgend eingefügten Daten sind Grundlage des vom Bieter zu erstellenden Angebots eines Energiespar-Garantievertrags und werden im Falle der Auftragserteilung Vertragsbestandteil. </t>
  </si>
  <si>
    <t>Art 
Leit-/ Inselzentrale/
Slave/</t>
  </si>
  <si>
    <t xml:space="preserve">
Standort (Raum)</t>
  </si>
  <si>
    <t xml:space="preserve">Brutto-/ Netto-Grundfläche
m² </t>
  </si>
  <si>
    <t>1/h</t>
  </si>
  <si>
    <t>r.F.</t>
  </si>
  <si>
    <t>relative Raumfeuchte</t>
  </si>
  <si>
    <t>KKG</t>
  </si>
  <si>
    <t>VVG</t>
  </si>
  <si>
    <t>Konventionelles Vorschaltgerät</t>
  </si>
  <si>
    <t>Verlustarmes Vorschaltgerät</t>
  </si>
  <si>
    <t xml:space="preserve">Elektronisches Vorschaltgerät </t>
  </si>
  <si>
    <t>Zählerstruktur</t>
  </si>
  <si>
    <t>Zähler-Typ 
HZ / UZ
(Haupt- /
Unterzähler)</t>
  </si>
  <si>
    <t>- Standort 
(Gebäude-/ Raumnr.)</t>
  </si>
  <si>
    <t>wird versorgt von / 
versorgt Gebäude xy mit</t>
  </si>
  <si>
    <t>Gebäude 1</t>
  </si>
  <si>
    <t>Gebäude 2</t>
  </si>
  <si>
    <t>Gebäude 3</t>
  </si>
  <si>
    <t>Gebäude 4</t>
  </si>
  <si>
    <t>Stromart / Heizenergieträger (Fernwärme, Nahwärme, Erdgas, Heizöl, etc.)</t>
  </si>
  <si>
    <t xml:space="preserve">Nutzung seit </t>
  </si>
  <si>
    <t>Gibt es Sondernutzungen/-belegungen?
(bitte Art und Häufigkeit angeben)</t>
  </si>
  <si>
    <t>Gibt es Wartungslisten?</t>
  </si>
  <si>
    <t>JAZ (Jahresarbeitszahl ) (bei Wärmepumpen)</t>
  </si>
  <si>
    <t>Thermostat-ventile vorhanden? 
Ja / nein / Besonderheiten</t>
  </si>
  <si>
    <t>Leistung 
- Heizregister
- Befeuchter
- Kühlregister</t>
  </si>
  <si>
    <t>Wird die Abwärme der Kühlung genutzt?</t>
  </si>
  <si>
    <t>Zustand der Kälteverteilung</t>
  </si>
  <si>
    <t>Bei welcher Außentemperatur wird gekühlt?
[°C]</t>
  </si>
  <si>
    <t>Zustand der Luftverteilung</t>
  </si>
  <si>
    <t>Anzahl Entrauchungsanlagen</t>
  </si>
  <si>
    <t xml:space="preserve">Anzahl WC-Abluftanlagen </t>
  </si>
  <si>
    <t>Leistung der Rückkühlung 
[kW]</t>
  </si>
  <si>
    <t>Leistung Kühlkreispumpe
[kW]</t>
  </si>
  <si>
    <t>Zählerfaktor</t>
  </si>
  <si>
    <t>bei zentraler Trinkwassererwämung:
- Speichergröße [Liter]</t>
  </si>
  <si>
    <t>bei zentraler Trinkwassererwämung:
- Anschlussleistung [kW]</t>
  </si>
  <si>
    <t>bei zentraler Trinkwassererwämung:
- Aufstellort</t>
  </si>
  <si>
    <t>bei zentraler Trinkwassererwämung:
- versorgter Bereich</t>
  </si>
  <si>
    <t>Leistung Zirkulationspumpe
[W]</t>
  </si>
  <si>
    <t>Tägliche Laufzeit Zirkulationspumpe
Von - bis</t>
  </si>
  <si>
    <t>Schaltung Zirkulationspumpe
- 24-Uhr
- Wochenuhr
- manuell</t>
  </si>
  <si>
    <t xml:space="preserve">bei zentraler Trinkwassererwämung:
- Ist die Warmwasserversorgung als Heizkreis angeschlossen?
 Ja / nein </t>
  </si>
  <si>
    <t>Bewegungsschaltung</t>
  </si>
  <si>
    <t>Reflektoren
-keine
-weiß
-Spiegel</t>
  </si>
  <si>
    <t>Abdeckung 
- keine
-opal
-Prisma</t>
  </si>
  <si>
    <t>Gesamt-Anschlussleistung
[W]</t>
  </si>
  <si>
    <t xml:space="preserve">Betriebszeit (Volllast) jährlich </t>
  </si>
  <si>
    <t>Handschaltung</t>
  </si>
  <si>
    <t>Nutzungstage 
[d/a]</t>
  </si>
  <si>
    <t>Schaltung
(z.B. Handschaltung, Zeitschaltung, etc.)</t>
  </si>
  <si>
    <t>Existiert eine Lastspitzenoptimierung?
ja/nein</t>
  </si>
  <si>
    <t>Bemerkung:
Sonstiger Energiebedarf (z.B. Kälte)
Zustand der Verkabelung</t>
  </si>
  <si>
    <t>Luftdruck
Überdruck</t>
  </si>
  <si>
    <t>Pa</t>
  </si>
  <si>
    <t>Luftdruck
Unterdruck</t>
  </si>
  <si>
    <t xml:space="preserve">Luftwechselrate
</t>
  </si>
  <si>
    <t>Pascal</t>
  </si>
  <si>
    <t>parts per million</t>
  </si>
  <si>
    <t>KKG/VVG/
EVG/ohne</t>
  </si>
  <si>
    <t>Zähler-Nummer</t>
  </si>
  <si>
    <r>
      <t xml:space="preserve">Zählerliste vorhanden? - wenn ja, bitte Datum des Stands eintragen) 
</t>
    </r>
    <r>
      <rPr>
        <b/>
        <i/>
        <sz val="9"/>
        <rFont val="Arial"/>
        <family val="2"/>
      </rPr>
      <t>Bitte als Anlage beilegen</t>
    </r>
  </si>
  <si>
    <r>
      <t xml:space="preserve">Grafisches Zählerkonzept vorhanden? - wenn ja, bitte Datum des Stands eintragen) 
</t>
    </r>
    <r>
      <rPr>
        <b/>
        <i/>
        <sz val="9"/>
        <rFont val="Arial"/>
        <family val="2"/>
      </rPr>
      <t>Bitte als Anlage beilegen</t>
    </r>
  </si>
  <si>
    <t>Trinkwarmwasser</t>
  </si>
  <si>
    <t>Trägt der Bieter mehr als 3 x „0“ je Liegenschaft/Gebäude auf den Registerblättern mit für das jeweilige Projekt relevanten Technischen Anlagen (z.B. Wärmeerzeugung, Heizkreise, Lüftung) ein, als Ausdruck, dass er die Angaben vor Ort nicht prüfen konnte, wird das Angebot ausgeschlossen – es sei denn, der Bieter weist nach, dass der AG ihm die Überprüfung nicht ermöglicht hat.</t>
  </si>
  <si>
    <t>projektspezifisch zu entscheiden</t>
  </si>
  <si>
    <t>Lüftung / RLT (Raumlufttechnik)</t>
  </si>
  <si>
    <t>Sind Volumenstromregeler an den Zapfstellen vorhanden?</t>
  </si>
  <si>
    <t>Toiletten  [Stck]</t>
  </si>
  <si>
    <t>Urinale [Stck]</t>
  </si>
  <si>
    <t>Duschen  [Stck]</t>
  </si>
  <si>
    <t>Waschbecken  [Stck] nur KW</t>
  </si>
  <si>
    <t>Waschbecken  [Stck] KW / TWW</t>
  </si>
  <si>
    <t>KW</t>
  </si>
  <si>
    <t>Trinwasser Kalt</t>
  </si>
  <si>
    <t>Trinwasser Warm</t>
  </si>
  <si>
    <t xml:space="preserve">Urinale wasserlos [Stck] </t>
  </si>
  <si>
    <r>
      <t>Heizenergieträger (Fernwärme (direkt / indirekt</t>
    </r>
    <r>
      <rPr>
        <b/>
        <sz val="9"/>
        <color rgb="FF00B0F0"/>
        <rFont val="Arial"/>
        <family val="2"/>
      </rPr>
      <t>)</t>
    </r>
    <r>
      <rPr>
        <b/>
        <sz val="9"/>
        <rFont val="Arial"/>
        <family val="2"/>
      </rPr>
      <t>, Erdgas, Heizöl, Strom, etc.)</t>
    </r>
  </si>
  <si>
    <t>bei Abweichung von allgemeinen Vorgaben Nutzungszeiten bitte im Tabellenblatt Nutzung_IST eintragen</t>
  </si>
  <si>
    <r>
      <t xml:space="preserve">Stand: </t>
    </r>
    <r>
      <rPr>
        <sz val="10"/>
        <color rgb="FF00B0F0"/>
        <rFont val="Arial"/>
        <family val="2"/>
      </rPr>
      <t>23.01.2026</t>
    </r>
  </si>
  <si>
    <t>kursive Eintragungen sind Beispiele</t>
  </si>
  <si>
    <t>Heizkreis XY</t>
  </si>
  <si>
    <t>Der Auftraggeber hat die in dieser Datei vorliegenden Angaben nach bestem Wissen ausgefüllt. Diese Angaben sind durch den Bieter zu prüfen und bei Bedarf zu ergänzen.
Es obliegt insoweit und auch im übrigen ausschließlich dem Bieter, zum Zwecke der Erstellung seines Angebots notwendigen Informationen zu beschaffen.</t>
  </si>
  <si>
    <t>Sind einzelne technische Einrichtungen in den Gebäuden oder Liegenschaften nicht vorhanden, ist dies durch den AG mit „nicht vorhanden“ zu vermerken. Liegen zu einzelnen technischen Einrichtungen keine Daten vor, ist dies mit „x“ zu vermerken. Vom AG nicht ausgefüllte Positionen sollen dem Bieter als "Checkliste" Hilfestellung geben und bei Relevanz nach Möglichkeit vom Bieter ergänzt werden. Vom Bieter nicht erhobene Informationen bleiben im Rahmen des Energiespar-Garantievertrags unberücksichtigt, soweit es dort auf den IST-Zustand des Gebäudes ankommt.</t>
  </si>
  <si>
    <t xml:space="preserve">Liegt ein Energiekonzept / Energieaudit /  Energiepass oder ähnliches vor? 
(bitte angeben und als zusätzliche Information zur Verfügung stellen) </t>
  </si>
  <si>
    <t xml:space="preserve">Nutzungshinweise
Diese Excel-Datei dient der strukturierten Datenerfassung der Liegenschaften / Gebäude.
Liegenschaften / Gebäude können fortlaufend erfasst werden. Dazu muss die eindeutige Liegenschafts- bzw. Gebäudekennung mitgeführt werden.
Es wird empfohlen, vorhandene zusätzliche Informationen zu den Themen der verschiedenen Registerbätter, die die bauliche, nutzungs-bezogene oder technische Situation der Liegenschaft oder des Gebäudes komprimiert oder auch detaillierter beschreiben, zu ergänzen. 
In diesem Fall sollen diese in dem jeweiligen Registerblatt aufgeführt sein.
Nutzungsrechte
Das vorliegende Musterdokument muss individualisiert und an das jeweilige ESC-Projekt angepasst werden. Bitte benennen Sie bei der Nutzung die BEA wie folgt als Urheber: „Erstellt auf Grundlage einer Mustervorlage der Berliner Energieagentur (BEA).“
Haftungsausschluss
Das vorliegende Musterdokument wurde mit großer Sorgfalt entwickelt. Die BEA übernimmt jedoch keine Gewähr für die Aktualität, Richtigkeit und Vollständigkeit der zur Verfügung gestellten Inhalte. 
Hinweise und Korrekturvorschläge können an office@berliner-e-agentur.de gesendet werden.
Die BEA übernimmt außerdem keinerlei Haftung für Schäden oder Konsequenzen, die durch die Benutzung dieses Musterdokumentes entstehen, sofern der BEA nicht nachweislich vorsätzliches oder grob fahrlässiges Verschulden zur Last fällt. Aus der Nutzung des Musterdokumentes kann die Anwenderin oder der Anwender keine Rechte gegenüber der BEA ableiten, insbesondere sind hieraus abgeleitete Haftungsansprüche ausgeschlossen. Der Haftungsausschluss betrifft insbesondere auch die Erreichung von Energie- bzw. Kosteneinsparungen.
      </t>
  </si>
  <si>
    <t>Grundfunktionen
- Entlüften (EL) /
- Belüften (BL) /
- Umluft (U)</t>
  </si>
  <si>
    <t xml:space="preserve">Erhebungsbogen für den ESC-Mustervertrag von Luxemburg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</si>
</sst>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numFmt numFmtId="165" formatCode="_-* #,##0.00\ [$€]_-;\-* #,##0.00\ [$€]_-;_-* &quot;-&quot;??\ [$€]_-;_-@_-"/>
  </numFmts>
  <fonts count="33">
    <font>
      <sz val="10"/>
      <name val="Century Gothic"/>
    </font>
    <font>
      <sz val="10"/>
      <color theme="1"/>
      <name val="arial"/>
      <family val="2"/>
    </font>
    <font>
      <sz val="10"/>
      <name val="Century Gothic"/>
      <family val="2"/>
    </font>
    <font>
      <sz val="8"/>
      <color indexed="81"/>
      <name val="Tahoma"/>
      <family val="2"/>
    </font>
    <font>
      <b/>
      <sz val="10"/>
      <name val="Times New Roman"/>
      <family val="1"/>
    </font>
    <font>
      <sz val="10"/>
      <name val="Times New Roman"/>
      <family val="1"/>
    </font>
    <font>
      <sz val="10"/>
      <name val="Arial"/>
      <family val="2"/>
    </font>
    <font>
      <sz val="8"/>
      <name val="Century Gothic"/>
      <family val="2"/>
    </font>
    <font>
      <sz val="10"/>
      <name val="Century Gothic"/>
      <family val="2"/>
    </font>
    <font>
      <sz val="9"/>
      <color indexed="8"/>
      <name val="Arial"/>
      <family val="2"/>
    </font>
    <font>
      <b/>
      <sz val="9"/>
      <name val="Arial"/>
      <family val="2"/>
    </font>
    <font>
      <sz val="9"/>
      <name val="Arial"/>
      <family val="2"/>
    </font>
    <font>
      <b/>
      <sz val="9"/>
      <color indexed="55"/>
      <name val="Arial"/>
      <family val="2"/>
    </font>
    <font>
      <sz val="9"/>
      <color rgb="FFFF0000"/>
      <name val="Arial"/>
      <family val="2"/>
    </font>
    <font>
      <sz val="10"/>
      <color indexed="8"/>
      <name val="Arial"/>
      <family val="2"/>
    </font>
    <font>
      <sz val="10"/>
      <color indexed="9"/>
      <name val="Arial"/>
      <family val="2"/>
    </font>
    <font>
      <sz val="10"/>
      <color rgb="FFFF0000"/>
      <name val="Arial"/>
      <family val="2"/>
    </font>
    <font>
      <b/>
      <sz val="9"/>
      <color rgb="FF0070C0"/>
      <name val="Arial"/>
      <family val="2"/>
    </font>
    <font>
      <b/>
      <sz val="10"/>
      <color rgb="FF0070C0"/>
      <name val="Arial"/>
      <family val="2"/>
    </font>
    <font>
      <sz val="10"/>
      <color rgb="FF0070C0"/>
      <name val="Times New Roman"/>
      <family val="1"/>
    </font>
    <font>
      <sz val="11"/>
      <name val="Arial"/>
      <family val="2"/>
    </font>
    <font>
      <sz val="8"/>
      <name val="Frutiger Light"/>
      <family val="2"/>
    </font>
    <font>
      <b/>
      <sz val="10"/>
      <name val="Arial"/>
      <family val="2"/>
    </font>
    <font>
      <sz val="11"/>
      <color theme="1"/>
      <name val="Arial"/>
      <family val="2"/>
    </font>
    <font>
      <b/>
      <vertAlign val="subscript"/>
      <sz val="9"/>
      <name val="Arial"/>
      <family val="2"/>
    </font>
    <font>
      <i/>
      <sz val="9"/>
      <name val="Arial"/>
      <family val="2"/>
    </font>
    <font>
      <b/>
      <sz val="9"/>
      <color rgb="FFFF0000"/>
      <name val="Arial"/>
      <family val="2"/>
    </font>
    <font>
      <b/>
      <i/>
      <sz val="9"/>
      <name val="Arial"/>
      <family val="2"/>
    </font>
    <font>
      <sz val="11"/>
      <color rgb="FFFF0000"/>
      <name val="Arial"/>
      <family val="2"/>
    </font>
    <font>
      <sz val="10"/>
      <color theme="0" tint="-0.34998626667073579"/>
      <name val="Arial"/>
      <family val="2"/>
    </font>
    <font>
      <sz val="10"/>
      <color rgb="FF00B0F0"/>
      <name val="Arial"/>
      <family val="2"/>
    </font>
    <font>
      <b/>
      <sz val="9"/>
      <color rgb="FF00B0F0"/>
      <name val="Arial"/>
      <family val="2"/>
    </font>
    <font>
      <strike/>
      <sz val="9"/>
      <color rgb="FF00B0F0"/>
      <name val="Arial"/>
      <family val="2"/>
    </font>
  </fonts>
  <fills count="2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lightUp">
        <bgColor indexed="22"/>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0" tint="-4.9989318521683403E-2"/>
        <bgColor theme="0" tint="-4.9989318521683403E-2"/>
      </patternFill>
    </fill>
    <fill>
      <patternFill patternType="solid">
        <fgColor theme="9"/>
        <bgColor indexed="64"/>
      </patternFill>
    </fill>
    <fill>
      <patternFill patternType="solid">
        <fgColor rgb="FF00B050"/>
        <bgColor theme="0" tint="-4.9989318521683403E-2"/>
      </patternFill>
    </fill>
  </fills>
  <borders count="71">
    <border>
      <left/>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s>
  <cellStyleXfs count="27">
    <xf numFmtId="0" fontId="0" fillId="0" borderId="0"/>
    <xf numFmtId="165" fontId="8" fillId="0" borderId="0" applyFont="0" applyFill="0" applyBorder="0" applyAlignment="0" applyProtection="0"/>
    <xf numFmtId="0" fontId="2" fillId="0" borderId="0"/>
    <xf numFmtId="165" fontId="2" fillId="0" borderId="0" applyFont="0" applyFill="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6" fillId="0" borderId="0"/>
    <xf numFmtId="0" fontId="1" fillId="0" borderId="0"/>
    <xf numFmtId="0" fontId="21" fillId="0" borderId="0" applyFill="0" applyBorder="0" applyProtection="0">
      <alignment vertical="top"/>
      <protection locked="0"/>
    </xf>
    <xf numFmtId="9" fontId="1" fillId="0" borderId="0" applyFont="0" applyFill="0" applyBorder="0" applyAlignment="0" applyProtection="0"/>
    <xf numFmtId="0" fontId="2" fillId="0" borderId="0"/>
  </cellStyleXfs>
  <cellXfs count="487">
    <xf numFmtId="0" fontId="0" fillId="0" borderId="0" xfId="0"/>
    <xf numFmtId="49" fontId="10" fillId="0" borderId="1" xfId="0" applyNumberFormat="1" applyFont="1" applyBorder="1" applyAlignment="1">
      <alignment horizontal="left" vertical="center"/>
    </xf>
    <xf numFmtId="0" fontId="6" fillId="3" borderId="0" xfId="0" applyFont="1" applyFill="1"/>
    <xf numFmtId="0" fontId="6" fillId="0" borderId="0" xfId="0" applyFont="1"/>
    <xf numFmtId="0" fontId="11" fillId="3" borderId="0" xfId="0" applyFont="1" applyFill="1"/>
    <xf numFmtId="0" fontId="11" fillId="3" borderId="0" xfId="0" applyFont="1" applyFill="1" applyAlignment="1">
      <alignment vertical="center"/>
    </xf>
    <xf numFmtId="0" fontId="11" fillId="3" borderId="0" xfId="0" applyFont="1" applyFill="1" applyAlignment="1">
      <alignment horizontal="left" vertical="center"/>
    </xf>
    <xf numFmtId="0" fontId="10" fillId="3" borderId="0" xfId="0" applyFont="1" applyFill="1" applyAlignment="1">
      <alignment horizontal="left" vertical="center"/>
    </xf>
    <xf numFmtId="0" fontId="10" fillId="3" borderId="11" xfId="0" applyFont="1" applyFill="1" applyBorder="1" applyAlignment="1">
      <alignment vertical="center"/>
    </xf>
    <xf numFmtId="0" fontId="11" fillId="3" borderId="11" xfId="0" applyFont="1" applyFill="1" applyBorder="1" applyAlignment="1">
      <alignment vertical="center"/>
    </xf>
    <xf numFmtId="0" fontId="11" fillId="3" borderId="7" xfId="0" applyFont="1" applyFill="1" applyBorder="1" applyAlignment="1">
      <alignment vertical="center"/>
    </xf>
    <xf numFmtId="0" fontId="11" fillId="3" borderId="8" xfId="0" applyFont="1" applyFill="1" applyBorder="1" applyAlignment="1">
      <alignment vertical="center"/>
    </xf>
    <xf numFmtId="0" fontId="10" fillId="2" borderId="2" xfId="0" applyFont="1" applyFill="1" applyBorder="1" applyAlignment="1">
      <alignment vertical="center"/>
    </xf>
    <xf numFmtId="0" fontId="10" fillId="5" borderId="4" xfId="0" applyFont="1" applyFill="1" applyBorder="1" applyAlignment="1">
      <alignment vertical="center"/>
    </xf>
    <xf numFmtId="0" fontId="11" fillId="4" borderId="6" xfId="0" quotePrefix="1" applyFont="1" applyFill="1" applyBorder="1" applyAlignment="1">
      <alignment horizontal="center"/>
    </xf>
    <xf numFmtId="0" fontId="5" fillId="3" borderId="0" xfId="0" applyFont="1" applyFill="1" applyAlignment="1">
      <alignment horizontal="left" vertical="center" wrapText="1"/>
    </xf>
    <xf numFmtId="1" fontId="5" fillId="3" borderId="0" xfId="0" applyNumberFormat="1" applyFont="1" applyFill="1" applyAlignment="1">
      <alignment horizontal="right"/>
    </xf>
    <xf numFmtId="0" fontId="5" fillId="3" borderId="0" xfId="0" applyFont="1" applyFill="1"/>
    <xf numFmtId="0" fontId="5" fillId="0" borderId="0" xfId="0" applyFont="1"/>
    <xf numFmtId="0" fontId="10" fillId="0" borderId="30" xfId="0" applyFont="1" applyBorder="1" applyAlignment="1">
      <alignment horizontal="left" vertical="center" wrapText="1"/>
    </xf>
    <xf numFmtId="0" fontId="4" fillId="5" borderId="32" xfId="0" applyFont="1" applyFill="1" applyBorder="1" applyAlignment="1">
      <alignment vertical="center"/>
    </xf>
    <xf numFmtId="49" fontId="11" fillId="3" borderId="0" xfId="0" applyNumberFormat="1" applyFont="1" applyFill="1" applyAlignment="1">
      <alignment horizontal="center" vertical="center"/>
    </xf>
    <xf numFmtId="0" fontId="11" fillId="3" borderId="0" xfId="0" applyFont="1" applyFill="1" applyAlignment="1">
      <alignment horizontal="left" vertical="center" wrapText="1"/>
    </xf>
    <xf numFmtId="1" fontId="11" fillId="3" borderId="0" xfId="0" applyNumberFormat="1" applyFont="1" applyFill="1" applyAlignment="1">
      <alignment horizontal="right"/>
    </xf>
    <xf numFmtId="0" fontId="9" fillId="3" borderId="0" xfId="0" applyFont="1" applyFill="1" applyAlignment="1">
      <alignment wrapText="1"/>
    </xf>
    <xf numFmtId="0" fontId="9" fillId="0" borderId="0" xfId="0" applyFont="1" applyAlignment="1">
      <alignment wrapText="1"/>
    </xf>
    <xf numFmtId="49" fontId="5" fillId="0" borderId="0" xfId="0" applyNumberFormat="1" applyFont="1" applyAlignment="1">
      <alignment horizontal="center" vertical="center"/>
    </xf>
    <xf numFmtId="0" fontId="5" fillId="0" borderId="0" xfId="0" applyFont="1" applyAlignment="1">
      <alignment wrapText="1"/>
    </xf>
    <xf numFmtId="0" fontId="5" fillId="0" borderId="0" xfId="0" applyFont="1" applyAlignment="1">
      <alignment horizontal="left" vertical="center" wrapText="1"/>
    </xf>
    <xf numFmtId="1" fontId="5" fillId="0" borderId="0" xfId="0" applyNumberFormat="1" applyFont="1" applyAlignment="1">
      <alignment horizontal="right"/>
    </xf>
    <xf numFmtId="0" fontId="11" fillId="2" borderId="25" xfId="0" applyFont="1" applyFill="1" applyBorder="1" applyAlignment="1" applyProtection="1">
      <alignment horizontal="left" vertical="center" wrapText="1"/>
      <protection locked="0"/>
    </xf>
    <xf numFmtId="3" fontId="11" fillId="2" borderId="25" xfId="0" applyNumberFormat="1" applyFont="1" applyFill="1" applyBorder="1" applyAlignment="1" applyProtection="1">
      <alignment horizontal="left" vertical="center" wrapText="1"/>
      <protection locked="0"/>
    </xf>
    <xf numFmtId="1" fontId="11" fillId="2" borderId="25" xfId="0" applyNumberFormat="1" applyFont="1" applyFill="1" applyBorder="1" applyAlignment="1" applyProtection="1">
      <alignment horizontal="left" vertical="center" wrapText="1"/>
      <protection locked="0"/>
    </xf>
    <xf numFmtId="0" fontId="11" fillId="2" borderId="25" xfId="0" applyFont="1" applyFill="1" applyBorder="1" applyProtection="1">
      <protection locked="0"/>
    </xf>
    <xf numFmtId="0" fontId="11" fillId="2" borderId="25"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1" fillId="0" borderId="33" xfId="0" applyFont="1" applyBorder="1" applyAlignment="1">
      <alignment horizontal="left" vertical="center" wrapText="1"/>
    </xf>
    <xf numFmtId="0" fontId="10" fillId="0" borderId="33" xfId="0" quotePrefix="1" applyFont="1" applyBorder="1" applyAlignment="1">
      <alignment horizontal="left" vertical="center" wrapText="1"/>
    </xf>
    <xf numFmtId="49" fontId="10" fillId="0" borderId="24" xfId="0" applyNumberFormat="1" applyFont="1" applyBorder="1" applyAlignment="1">
      <alignment horizontal="left" vertical="center"/>
    </xf>
    <xf numFmtId="0" fontId="10" fillId="0" borderId="25" xfId="0" applyFont="1" applyBorder="1" applyAlignment="1">
      <alignment horizontal="left" vertical="center" wrapText="1"/>
    </xf>
    <xf numFmtId="0" fontId="11" fillId="0" borderId="25" xfId="0" applyFont="1" applyBorder="1" applyAlignment="1">
      <alignment horizontal="left" vertical="center" wrapText="1"/>
    </xf>
    <xf numFmtId="0" fontId="10" fillId="0" borderId="34" xfId="0" applyFont="1" applyBorder="1" applyAlignment="1">
      <alignment vertical="center" wrapText="1"/>
    </xf>
    <xf numFmtId="0" fontId="11" fillId="3" borderId="11" xfId="0" quotePrefix="1" applyFont="1" applyFill="1" applyBorder="1" applyAlignment="1">
      <alignment horizontal="center"/>
    </xf>
    <xf numFmtId="0" fontId="5" fillId="0" borderId="0" xfId="0" applyFont="1" applyAlignment="1">
      <alignment horizontal="left" vertical="center"/>
    </xf>
    <xf numFmtId="0" fontId="5" fillId="3" borderId="0" xfId="0" applyFont="1" applyFill="1" applyAlignment="1">
      <alignment horizontal="center" wrapText="1"/>
    </xf>
    <xf numFmtId="0" fontId="5" fillId="3" borderId="0" xfId="0" applyFont="1" applyFill="1" applyAlignment="1">
      <alignment wrapText="1"/>
    </xf>
    <xf numFmtId="0" fontId="10" fillId="0" borderId="22" xfId="0" applyFont="1" applyBorder="1" applyAlignment="1">
      <alignment horizontal="center" vertical="center" wrapText="1"/>
    </xf>
    <xf numFmtId="20" fontId="11" fillId="3" borderId="0" xfId="0" applyNumberFormat="1" applyFont="1" applyFill="1" applyAlignment="1">
      <alignment horizontal="center"/>
    </xf>
    <xf numFmtId="1" fontId="11" fillId="3" borderId="0" xfId="0" applyNumberFormat="1" applyFont="1" applyFill="1" applyAlignment="1">
      <alignment horizontal="left" vertical="center"/>
    </xf>
    <xf numFmtId="0" fontId="11" fillId="0" borderId="0" xfId="0" applyFont="1"/>
    <xf numFmtId="0" fontId="11" fillId="3" borderId="0" xfId="0" applyFont="1" applyFill="1" applyAlignment="1">
      <alignment horizontal="center" wrapText="1"/>
    </xf>
    <xf numFmtId="0" fontId="11" fillId="3" borderId="0" xfId="0" applyFont="1" applyFill="1" applyAlignment="1">
      <alignment wrapText="1"/>
    </xf>
    <xf numFmtId="0" fontId="5" fillId="0" borderId="0" xfId="0" applyFont="1" applyAlignment="1">
      <alignment horizontal="center" wrapText="1"/>
    </xf>
    <xf numFmtId="0" fontId="11" fillId="2" borderId="33" xfId="0" applyFont="1" applyFill="1" applyBorder="1" applyAlignment="1" applyProtection="1">
      <alignment horizontal="left" vertical="center" wrapText="1"/>
      <protection locked="0"/>
    </xf>
    <xf numFmtId="0" fontId="11" fillId="2" borderId="33"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left" vertical="center" wrapText="1"/>
      <protection locked="0"/>
    </xf>
    <xf numFmtId="0" fontId="11" fillId="2" borderId="25" xfId="0" applyFont="1" applyFill="1" applyBorder="1" applyAlignment="1" applyProtection="1">
      <alignment horizontal="center" vertical="center" wrapText="1"/>
      <protection locked="0"/>
    </xf>
    <xf numFmtId="20" fontId="11" fillId="2" borderId="22" xfId="0" applyNumberFormat="1" applyFont="1" applyFill="1" applyBorder="1" applyAlignment="1" applyProtection="1">
      <alignment horizontal="center"/>
      <protection locked="0"/>
    </xf>
    <xf numFmtId="20" fontId="11" fillId="2" borderId="36" xfId="0" applyNumberFormat="1" applyFont="1" applyFill="1" applyBorder="1" applyAlignment="1" applyProtection="1">
      <alignment horizontal="center"/>
      <protection locked="0"/>
    </xf>
    <xf numFmtId="20" fontId="11" fillId="2" borderId="33" xfId="0" applyNumberFormat="1" applyFont="1" applyFill="1" applyBorder="1" applyAlignment="1" applyProtection="1">
      <alignment horizontal="center"/>
      <protection locked="0"/>
    </xf>
    <xf numFmtId="20" fontId="11" fillId="2" borderId="37" xfId="0" applyNumberFormat="1" applyFont="1" applyFill="1" applyBorder="1" applyAlignment="1" applyProtection="1">
      <alignment horizontal="center"/>
      <protection locked="0"/>
    </xf>
    <xf numFmtId="20" fontId="11" fillId="2" borderId="25" xfId="0" applyNumberFormat="1" applyFont="1" applyFill="1" applyBorder="1" applyAlignment="1" applyProtection="1">
      <alignment horizontal="center"/>
      <protection locked="0"/>
    </xf>
    <xf numFmtId="0" fontId="10" fillId="0" borderId="30" xfId="0" applyFont="1" applyBorder="1" applyAlignment="1">
      <alignment vertical="top" wrapText="1"/>
    </xf>
    <xf numFmtId="0" fontId="11" fillId="0" borderId="0" xfId="0" applyFont="1" applyAlignment="1">
      <alignment horizontal="left" vertical="center"/>
    </xf>
    <xf numFmtId="0" fontId="11" fillId="2" borderId="22" xfId="0" applyFont="1" applyFill="1" applyBorder="1" applyAlignment="1" applyProtection="1">
      <alignment horizontal="left" vertical="center" wrapText="1"/>
      <protection locked="0"/>
    </xf>
    <xf numFmtId="0" fontId="11" fillId="2" borderId="38" xfId="0" applyFont="1" applyFill="1" applyBorder="1" applyProtection="1">
      <protection locked="0"/>
    </xf>
    <xf numFmtId="0" fontId="11" fillId="2" borderId="27" xfId="0" applyFont="1" applyFill="1" applyBorder="1" applyAlignment="1" applyProtection="1">
      <alignment horizontal="left" vertical="center" wrapText="1"/>
      <protection locked="0"/>
    </xf>
    <xf numFmtId="3" fontId="11" fillId="2" borderId="27" xfId="0" applyNumberFormat="1" applyFont="1" applyFill="1" applyBorder="1" applyAlignment="1" applyProtection="1">
      <alignment horizontal="left" vertical="center" wrapText="1"/>
      <protection locked="0"/>
    </xf>
    <xf numFmtId="0" fontId="11" fillId="2" borderId="39" xfId="0" applyFont="1" applyFill="1" applyBorder="1" applyAlignment="1" applyProtection="1">
      <alignment vertical="center"/>
      <protection locked="0"/>
    </xf>
    <xf numFmtId="1" fontId="5" fillId="0" borderId="0" xfId="0" applyNumberFormat="1" applyFont="1" applyAlignment="1">
      <alignment horizontal="left"/>
    </xf>
    <xf numFmtId="1" fontId="10" fillId="0" borderId="40" xfId="0" applyNumberFormat="1" applyFont="1" applyBorder="1" applyAlignment="1">
      <alignment horizontal="left" vertical="center"/>
    </xf>
    <xf numFmtId="0" fontId="10" fillId="0" borderId="41" xfId="0" applyFont="1" applyBorder="1" applyAlignment="1">
      <alignment horizontal="left" vertical="center" wrapText="1"/>
    </xf>
    <xf numFmtId="0" fontId="10" fillId="0" borderId="42" xfId="0" applyFont="1" applyBorder="1" applyAlignment="1">
      <alignmen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4" fillId="0" borderId="0" xfId="0" applyFont="1" applyAlignment="1">
      <alignment vertical="center"/>
    </xf>
    <xf numFmtId="0" fontId="4" fillId="5" borderId="0" xfId="0" applyFont="1" applyFill="1" applyAlignment="1">
      <alignment vertical="center"/>
    </xf>
    <xf numFmtId="0" fontId="11" fillId="0" borderId="38" xfId="0" applyFont="1" applyBorder="1" applyAlignment="1">
      <alignment horizontal="left" vertical="center" wrapText="1"/>
    </xf>
    <xf numFmtId="1" fontId="11" fillId="3" borderId="0" xfId="0" applyNumberFormat="1" applyFont="1" applyFill="1" applyAlignment="1">
      <alignment horizontal="center" vertical="center"/>
    </xf>
    <xf numFmtId="0" fontId="11" fillId="0" borderId="0" xfId="0" applyFont="1" applyAlignment="1">
      <alignment horizontal="left" vertical="center" wrapText="1"/>
    </xf>
    <xf numFmtId="1" fontId="11" fillId="3" borderId="0" xfId="0" applyNumberFormat="1" applyFont="1" applyFill="1" applyAlignment="1">
      <alignment horizontal="left"/>
    </xf>
    <xf numFmtId="1" fontId="5" fillId="3" borderId="0" xfId="0" applyNumberFormat="1" applyFont="1" applyFill="1" applyAlignment="1">
      <alignment horizontal="left"/>
    </xf>
    <xf numFmtId="0" fontId="10" fillId="0" borderId="21" xfId="0" applyFont="1" applyBorder="1" applyAlignment="1">
      <alignment horizontal="left" vertical="center"/>
    </xf>
    <xf numFmtId="0" fontId="11" fillId="0" borderId="24" xfId="0" applyFont="1" applyBorder="1" applyAlignment="1">
      <alignment horizontal="left" vertical="center" wrapText="1"/>
    </xf>
    <xf numFmtId="0" fontId="11" fillId="0" borderId="26" xfId="0" applyFont="1" applyBorder="1" applyAlignment="1">
      <alignment horizontal="left" vertical="center" wrapText="1"/>
    </xf>
    <xf numFmtId="0" fontId="11" fillId="3" borderId="0" xfId="0" applyFont="1" applyFill="1" applyAlignment="1">
      <alignment horizontal="right" vertical="center" wrapText="1"/>
    </xf>
    <xf numFmtId="1" fontId="11" fillId="0" borderId="0" xfId="0" applyNumberFormat="1" applyFont="1" applyAlignment="1">
      <alignment horizontal="center" vertical="center"/>
    </xf>
    <xf numFmtId="1" fontId="5" fillId="0" borderId="0" xfId="0" applyNumberFormat="1" applyFont="1" applyAlignment="1">
      <alignment horizontal="center" vertical="center"/>
    </xf>
    <xf numFmtId="16" fontId="11" fillId="2" borderId="22" xfId="0" applyNumberFormat="1" applyFont="1" applyFill="1" applyBorder="1" applyAlignment="1" applyProtection="1">
      <alignment horizontal="left" vertical="center" wrapText="1"/>
      <protection locked="0"/>
    </xf>
    <xf numFmtId="1" fontId="11" fillId="2" borderId="22" xfId="0" applyNumberFormat="1" applyFont="1" applyFill="1" applyBorder="1" applyAlignment="1" applyProtection="1">
      <alignment horizontal="left" vertical="center" wrapText="1"/>
      <protection locked="0"/>
    </xf>
    <xf numFmtId="1" fontId="11" fillId="2" borderId="45" xfId="0" applyNumberFormat="1" applyFont="1" applyFill="1" applyBorder="1" applyAlignment="1" applyProtection="1">
      <alignment horizontal="left" vertical="center" wrapText="1"/>
      <protection locked="0"/>
    </xf>
    <xf numFmtId="1" fontId="11" fillId="2" borderId="45" xfId="0" applyNumberFormat="1" applyFont="1" applyFill="1" applyBorder="1" applyAlignment="1" applyProtection="1">
      <alignment horizontal="left"/>
      <protection locked="0"/>
    </xf>
    <xf numFmtId="0" fontId="11" fillId="2" borderId="34" xfId="0" applyFont="1" applyFill="1" applyBorder="1" applyAlignment="1" applyProtection="1">
      <alignment horizontal="left" vertical="center" wrapText="1"/>
      <protection locked="0"/>
    </xf>
    <xf numFmtId="1" fontId="11" fillId="2" borderId="35" xfId="0" applyNumberFormat="1" applyFont="1" applyFill="1" applyBorder="1" applyAlignment="1" applyProtection="1">
      <alignment horizontal="left"/>
      <protection locked="0"/>
    </xf>
    <xf numFmtId="0" fontId="11" fillId="2" borderId="38" xfId="0" applyFont="1" applyFill="1" applyBorder="1" applyAlignment="1" applyProtection="1">
      <alignment horizontal="left" vertical="center" wrapText="1"/>
      <protection locked="0"/>
    </xf>
    <xf numFmtId="1" fontId="11" fillId="2" borderId="35" xfId="0" applyNumberFormat="1" applyFont="1" applyFill="1" applyBorder="1" applyAlignment="1" applyProtection="1">
      <alignment horizontal="left" vertical="center" wrapText="1"/>
      <protection locked="0"/>
    </xf>
    <xf numFmtId="0" fontId="11" fillId="2" borderId="46" xfId="0" applyFont="1" applyFill="1" applyBorder="1" applyAlignment="1" applyProtection="1">
      <alignment horizontal="left" vertical="center" wrapText="1"/>
      <protection locked="0"/>
    </xf>
    <xf numFmtId="1" fontId="11" fillId="2" borderId="46" xfId="0" applyNumberFormat="1" applyFont="1" applyFill="1" applyBorder="1" applyAlignment="1" applyProtection="1">
      <alignment horizontal="left"/>
      <protection locked="0"/>
    </xf>
    <xf numFmtId="0" fontId="11" fillId="2" borderId="39" xfId="0" applyFont="1" applyFill="1" applyBorder="1" applyAlignment="1" applyProtection="1">
      <alignment horizontal="left" vertical="center" wrapText="1"/>
      <protection locked="0"/>
    </xf>
    <xf numFmtId="1" fontId="11" fillId="2" borderId="47" xfId="0" applyNumberFormat="1" applyFont="1" applyFill="1" applyBorder="1" applyAlignment="1" applyProtection="1">
      <alignment horizontal="center" vertical="center"/>
      <protection locked="0"/>
    </xf>
    <xf numFmtId="0" fontId="11" fillId="2" borderId="23" xfId="0" applyFont="1" applyFill="1" applyBorder="1" applyAlignment="1" applyProtection="1">
      <alignment horizontal="left" vertical="center" wrapText="1"/>
      <protection locked="0"/>
    </xf>
    <xf numFmtId="1" fontId="11" fillId="2" borderId="49" xfId="0" applyNumberFormat="1" applyFont="1" applyFill="1" applyBorder="1" applyAlignment="1" applyProtection="1">
      <alignment horizontal="center" vertical="center"/>
      <protection locked="0"/>
    </xf>
    <xf numFmtId="1" fontId="11" fillId="2" borderId="50" xfId="0" applyNumberFormat="1" applyFont="1" applyFill="1" applyBorder="1" applyAlignment="1" applyProtection="1">
      <alignment horizontal="center" vertical="center"/>
      <protection locked="0"/>
    </xf>
    <xf numFmtId="0" fontId="5" fillId="3" borderId="0" xfId="0" applyFont="1" applyFill="1" applyAlignment="1">
      <alignment horizontal="right" vertical="center" wrapText="1"/>
    </xf>
    <xf numFmtId="0" fontId="10" fillId="0" borderId="41" xfId="0" applyFont="1" applyBorder="1" applyAlignment="1">
      <alignment horizontal="center" vertical="center" wrapText="1"/>
    </xf>
    <xf numFmtId="0" fontId="10" fillId="3" borderId="0" xfId="0" applyFont="1" applyFill="1" applyAlignment="1">
      <alignment horizontal="left" vertical="center" wrapText="1"/>
    </xf>
    <xf numFmtId="1" fontId="5" fillId="3" borderId="0" xfId="0" applyNumberFormat="1" applyFont="1" applyFill="1" applyAlignment="1">
      <alignment horizontal="center" vertical="center"/>
    </xf>
    <xf numFmtId="0" fontId="5" fillId="0" borderId="0" xfId="0" applyFont="1" applyAlignment="1">
      <alignment horizontal="right" vertical="center" wrapText="1"/>
    </xf>
    <xf numFmtId="0" fontId="11" fillId="2" borderId="22" xfId="0" applyFont="1" applyFill="1" applyBorder="1" applyAlignment="1" applyProtection="1">
      <alignment horizontal="right" vertical="center" wrapText="1"/>
      <protection locked="0"/>
    </xf>
    <xf numFmtId="0" fontId="11" fillId="2" borderId="45" xfId="0" applyFont="1" applyFill="1" applyBorder="1" applyAlignment="1" applyProtection="1">
      <alignment horizontal="left" vertical="center" wrapText="1"/>
      <protection locked="0"/>
    </xf>
    <xf numFmtId="0" fontId="11" fillId="2" borderId="25" xfId="0" applyFont="1" applyFill="1" applyBorder="1" applyAlignment="1" applyProtection="1">
      <alignment horizontal="right" vertical="center" wrapText="1"/>
      <protection locked="0"/>
    </xf>
    <xf numFmtId="0" fontId="11" fillId="2" borderId="27" xfId="0" applyFont="1" applyFill="1" applyBorder="1" applyAlignment="1" applyProtection="1">
      <alignment horizontal="right" vertical="center" wrapText="1"/>
      <protection locked="0"/>
    </xf>
    <xf numFmtId="0" fontId="0" fillId="3" borderId="0" xfId="0" applyFill="1"/>
    <xf numFmtId="0" fontId="11" fillId="0" borderId="23" xfId="0" applyFont="1" applyBorder="1" applyAlignment="1">
      <alignment horizontal="right" vertical="center" wrapText="1"/>
    </xf>
    <xf numFmtId="0" fontId="11" fillId="0" borderId="39" xfId="0" applyFont="1" applyBorder="1" applyAlignment="1">
      <alignment horizontal="left" vertical="center" wrapText="1"/>
    </xf>
    <xf numFmtId="0" fontId="12" fillId="3" borderId="0" xfId="0" applyFont="1" applyFill="1" applyAlignment="1">
      <alignment horizontal="left" vertical="center" wrapText="1"/>
    </xf>
    <xf numFmtId="0" fontId="10" fillId="0" borderId="9" xfId="0" applyFont="1" applyBorder="1" applyAlignment="1">
      <alignment horizontal="left" vertical="center" wrapText="1"/>
    </xf>
    <xf numFmtId="0" fontId="10" fillId="0" borderId="31" xfId="0" applyFont="1" applyBorder="1" applyAlignment="1">
      <alignment horizontal="left" vertical="center" wrapText="1"/>
    </xf>
    <xf numFmtId="0" fontId="11" fillId="3" borderId="24" xfId="0" applyFont="1" applyFill="1" applyBorder="1" applyAlignment="1">
      <alignment horizontal="left" vertical="center" wrapText="1"/>
    </xf>
    <xf numFmtId="0" fontId="11" fillId="2" borderId="20" xfId="0" applyFont="1" applyFill="1" applyBorder="1" applyAlignment="1" applyProtection="1">
      <alignment horizontal="left" vertical="center" wrapText="1"/>
      <protection locked="0"/>
    </xf>
    <xf numFmtId="0" fontId="11" fillId="2" borderId="54" xfId="0" applyFont="1" applyFill="1" applyBorder="1" applyAlignment="1" applyProtection="1">
      <alignment horizontal="left" vertical="center" wrapText="1"/>
      <protection locked="0"/>
    </xf>
    <xf numFmtId="0" fontId="11" fillId="2" borderId="17" xfId="0" applyFont="1" applyFill="1" applyBorder="1" applyAlignment="1" applyProtection="1">
      <alignment horizontal="left" vertical="center" wrapText="1"/>
      <protection locked="0"/>
    </xf>
    <xf numFmtId="0" fontId="11" fillId="3" borderId="24" xfId="0" applyFont="1" applyFill="1" applyBorder="1" applyAlignment="1">
      <alignment horizontal="left" vertical="top" wrapText="1"/>
    </xf>
    <xf numFmtId="0" fontId="11" fillId="3" borderId="56" xfId="0" applyFont="1" applyFill="1" applyBorder="1" applyAlignment="1">
      <alignment horizontal="left" vertical="center" wrapText="1"/>
    </xf>
    <xf numFmtId="0" fontId="11" fillId="3" borderId="26" xfId="0" applyFont="1" applyFill="1" applyBorder="1" applyAlignment="1">
      <alignment horizontal="left" vertical="center" wrapText="1"/>
    </xf>
    <xf numFmtId="1" fontId="11" fillId="2" borderId="22" xfId="0" applyNumberFormat="1" applyFont="1" applyFill="1" applyBorder="1" applyAlignment="1" applyProtection="1">
      <alignment horizontal="left"/>
      <protection locked="0"/>
    </xf>
    <xf numFmtId="1" fontId="11" fillId="2" borderId="25" xfId="0" applyNumberFormat="1" applyFont="1" applyFill="1" applyBorder="1" applyAlignment="1" applyProtection="1">
      <alignment horizontal="left"/>
      <protection locked="0"/>
    </xf>
    <xf numFmtId="1" fontId="11" fillId="2" borderId="27" xfId="0" applyNumberFormat="1" applyFont="1" applyFill="1" applyBorder="1" applyAlignment="1" applyProtection="1">
      <alignment horizontal="left"/>
      <protection locked="0"/>
    </xf>
    <xf numFmtId="0" fontId="11" fillId="2" borderId="14" xfId="0" applyFont="1" applyFill="1" applyBorder="1" applyAlignment="1" applyProtection="1">
      <alignment horizontal="left" vertical="top" wrapText="1"/>
      <protection locked="0"/>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11" fillId="0" borderId="25" xfId="0" applyFont="1" applyBorder="1" applyAlignment="1">
      <alignment horizontal="center" vertical="center" wrapText="1"/>
    </xf>
    <xf numFmtId="1" fontId="11" fillId="2" borderId="27" xfId="0" applyNumberFormat="1" applyFont="1" applyFill="1" applyBorder="1" applyAlignment="1" applyProtection="1">
      <alignment horizontal="left" vertical="center" wrapText="1"/>
      <protection locked="0"/>
    </xf>
    <xf numFmtId="1" fontId="5" fillId="0" borderId="0" xfId="0" applyNumberFormat="1" applyFont="1" applyAlignment="1">
      <alignment horizontal="center" wrapText="1"/>
    </xf>
    <xf numFmtId="0" fontId="11" fillId="3" borderId="67" xfId="0" applyFont="1" applyFill="1" applyBorder="1"/>
    <xf numFmtId="0" fontId="11" fillId="3" borderId="28" xfId="0" applyFont="1" applyFill="1" applyBorder="1"/>
    <xf numFmtId="0" fontId="11" fillId="3" borderId="13" xfId="0" applyFont="1" applyFill="1" applyBorder="1"/>
    <xf numFmtId="0" fontId="10" fillId="6" borderId="4" xfId="0" applyFont="1" applyFill="1" applyBorder="1" applyAlignment="1">
      <alignment vertical="center"/>
    </xf>
    <xf numFmtId="1" fontId="11" fillId="0" borderId="5" xfId="0" applyNumberFormat="1" applyFont="1" applyBorder="1" applyAlignment="1" applyProtection="1">
      <alignment horizontal="left" vertical="center"/>
      <protection locked="0"/>
    </xf>
    <xf numFmtId="1" fontId="11" fillId="0" borderId="63" xfId="0" applyNumberFormat="1" applyFont="1" applyBorder="1" applyAlignment="1" applyProtection="1">
      <alignment horizontal="left" vertical="center"/>
      <protection locked="0"/>
    </xf>
    <xf numFmtId="0" fontId="11" fillId="0" borderId="28" xfId="0" applyFont="1" applyBorder="1" applyProtection="1">
      <protection locked="0"/>
    </xf>
    <xf numFmtId="1" fontId="11" fillId="5" borderId="21" xfId="0" applyNumberFormat="1" applyFont="1" applyFill="1" applyBorder="1" applyAlignment="1" applyProtection="1">
      <alignment horizontal="center"/>
      <protection locked="0"/>
    </xf>
    <xf numFmtId="1" fontId="11" fillId="5" borderId="24" xfId="0" applyNumberFormat="1" applyFont="1" applyFill="1" applyBorder="1" applyAlignment="1" applyProtection="1">
      <alignment horizontal="center"/>
      <protection locked="0"/>
    </xf>
    <xf numFmtId="0" fontId="11" fillId="5" borderId="1" xfId="0" applyFont="1" applyFill="1" applyBorder="1" applyAlignment="1" applyProtection="1">
      <alignment horizontal="center"/>
      <protection locked="0"/>
    </xf>
    <xf numFmtId="3" fontId="10" fillId="5" borderId="44" xfId="0" applyNumberFormat="1" applyFont="1" applyFill="1" applyBorder="1" applyAlignment="1" applyProtection="1">
      <alignment horizontal="center"/>
      <protection locked="0"/>
    </xf>
    <xf numFmtId="0" fontId="11" fillId="5" borderId="24" xfId="0" applyFont="1" applyFill="1" applyBorder="1" applyAlignment="1" applyProtection="1">
      <alignment horizontal="center"/>
      <protection locked="0"/>
    </xf>
    <xf numFmtId="3" fontId="10" fillId="5" borderId="49" xfId="0" applyNumberFormat="1" applyFont="1" applyFill="1" applyBorder="1" applyAlignment="1" applyProtection="1">
      <alignment horizontal="center"/>
      <protection locked="0"/>
    </xf>
    <xf numFmtId="3" fontId="11" fillId="2" borderId="25" xfId="0" applyNumberFormat="1" applyFont="1" applyFill="1" applyBorder="1" applyProtection="1">
      <protection locked="0"/>
    </xf>
    <xf numFmtId="0" fontId="11" fillId="2" borderId="27" xfId="0" applyFont="1" applyFill="1" applyBorder="1" applyProtection="1">
      <protection locked="0"/>
    </xf>
    <xf numFmtId="49" fontId="11" fillId="3" borderId="0" xfId="0" applyNumberFormat="1" applyFont="1" applyFill="1" applyAlignment="1" applyProtection="1">
      <alignment horizontal="center" vertical="center"/>
      <protection locked="0"/>
    </xf>
    <xf numFmtId="0" fontId="11" fillId="3" borderId="0" xfId="0" applyFont="1" applyFill="1" applyAlignment="1" applyProtection="1">
      <alignment horizontal="left" vertical="center" wrapText="1"/>
      <protection locked="0"/>
    </xf>
    <xf numFmtId="1" fontId="11" fillId="3" borderId="0" xfId="0" applyNumberFormat="1" applyFont="1" applyFill="1" applyAlignment="1" applyProtection="1">
      <alignment horizontal="right"/>
      <protection locked="0"/>
    </xf>
    <xf numFmtId="0" fontId="11" fillId="3" borderId="0" xfId="0" applyFont="1" applyFill="1" applyProtection="1">
      <protection locked="0"/>
    </xf>
    <xf numFmtId="3" fontId="10" fillId="5" borderId="43" xfId="0" applyNumberFormat="1" applyFont="1" applyFill="1" applyBorder="1" applyAlignment="1" applyProtection="1">
      <alignment horizontal="center"/>
      <protection locked="0"/>
    </xf>
    <xf numFmtId="0" fontId="11" fillId="3" borderId="0" xfId="0" applyFont="1" applyFill="1" applyAlignment="1" applyProtection="1">
      <alignment horizontal="left" vertical="center"/>
      <protection locked="0"/>
    </xf>
    <xf numFmtId="0" fontId="11" fillId="0" borderId="0" xfId="0" applyFont="1" applyAlignment="1" applyProtection="1">
      <alignment horizontal="left" vertical="center"/>
      <protection locked="0"/>
    </xf>
    <xf numFmtId="1" fontId="11" fillId="3" borderId="0" xfId="0" applyNumberFormat="1" applyFont="1" applyFill="1" applyAlignment="1" applyProtection="1">
      <alignment horizontal="center" vertical="center"/>
      <protection locked="0"/>
    </xf>
    <xf numFmtId="0" fontId="11" fillId="3" borderId="0" xfId="0" applyFont="1" applyFill="1" applyAlignment="1" applyProtection="1">
      <alignment horizontal="right" vertical="center" wrapText="1"/>
      <protection locked="0"/>
    </xf>
    <xf numFmtId="1" fontId="11" fillId="3" borderId="0" xfId="0" applyNumberFormat="1" applyFont="1" applyFill="1" applyAlignment="1" applyProtection="1">
      <alignment horizontal="left"/>
      <protection locked="0"/>
    </xf>
    <xf numFmtId="0" fontId="10" fillId="0" borderId="23" xfId="0" applyFont="1" applyBorder="1" applyAlignment="1">
      <alignment wrapText="1"/>
    </xf>
    <xf numFmtId="0" fontId="11" fillId="2" borderId="39" xfId="0" applyFont="1" applyFill="1" applyBorder="1" applyProtection="1">
      <protection locked="0"/>
    </xf>
    <xf numFmtId="49" fontId="11" fillId="3" borderId="0" xfId="0" applyNumberFormat="1" applyFont="1" applyFill="1" applyAlignment="1">
      <alignment vertical="center" wrapText="1"/>
    </xf>
    <xf numFmtId="20" fontId="11" fillId="3" borderId="10" xfId="0" applyNumberFormat="1" applyFont="1" applyFill="1" applyBorder="1" applyAlignment="1">
      <alignment horizontal="center"/>
    </xf>
    <xf numFmtId="164" fontId="11" fillId="0" borderId="5" xfId="0" applyNumberFormat="1" applyFont="1" applyBorder="1" applyAlignment="1" applyProtection="1">
      <alignment horizontal="center"/>
      <protection locked="0"/>
    </xf>
    <xf numFmtId="2" fontId="11" fillId="0" borderId="69" xfId="0" applyNumberFormat="1" applyFont="1" applyBorder="1" applyAlignment="1" applyProtection="1">
      <alignment horizontal="center"/>
      <protection locked="0"/>
    </xf>
    <xf numFmtId="3" fontId="10" fillId="0" borderId="60" xfId="0" applyNumberFormat="1" applyFont="1" applyBorder="1" applyAlignment="1" applyProtection="1">
      <alignment horizontal="center"/>
      <protection locked="0"/>
    </xf>
    <xf numFmtId="0" fontId="11" fillId="3" borderId="10" xfId="0" applyFont="1" applyFill="1" applyBorder="1"/>
    <xf numFmtId="0" fontId="11" fillId="3" borderId="69" xfId="0" applyFont="1" applyFill="1" applyBorder="1"/>
    <xf numFmtId="20" fontId="11" fillId="2" borderId="23" xfId="0" applyNumberFormat="1" applyFont="1" applyFill="1" applyBorder="1" applyAlignment="1" applyProtection="1">
      <alignment horizontal="center"/>
      <protection locked="0"/>
    </xf>
    <xf numFmtId="20" fontId="11" fillId="2" borderId="34" xfId="0" applyNumberFormat="1" applyFont="1" applyFill="1" applyBorder="1" applyAlignment="1" applyProtection="1">
      <alignment horizontal="center"/>
      <protection locked="0"/>
    </xf>
    <xf numFmtId="20" fontId="11" fillId="2" borderId="38" xfId="0" applyNumberFormat="1" applyFont="1" applyFill="1" applyBorder="1" applyAlignment="1" applyProtection="1">
      <alignment horizontal="center"/>
      <protection locked="0"/>
    </xf>
    <xf numFmtId="0" fontId="11" fillId="0" borderId="28" xfId="0" applyFont="1" applyBorder="1" applyAlignment="1" applyProtection="1">
      <alignment horizontal="left" vertical="center" wrapText="1"/>
      <protection locked="0"/>
    </xf>
    <xf numFmtId="20" fontId="11" fillId="0" borderId="67" xfId="0" applyNumberFormat="1" applyFont="1" applyBorder="1" applyAlignment="1" applyProtection="1">
      <alignment horizontal="center"/>
      <protection locked="0"/>
    </xf>
    <xf numFmtId="20" fontId="11" fillId="0" borderId="28" xfId="0" applyNumberFormat="1" applyFont="1" applyBorder="1" applyAlignment="1" applyProtection="1">
      <alignment horizontal="center"/>
      <protection locked="0"/>
    </xf>
    <xf numFmtId="20" fontId="11" fillId="0" borderId="69" xfId="0" applyNumberFormat="1" applyFont="1" applyBorder="1" applyAlignment="1" applyProtection="1">
      <alignment horizontal="center"/>
      <protection locked="0"/>
    </xf>
    <xf numFmtId="1" fontId="11" fillId="7" borderId="0" xfId="0" applyNumberFormat="1" applyFont="1" applyFill="1" applyAlignment="1">
      <alignment horizontal="center" vertical="center"/>
    </xf>
    <xf numFmtId="0" fontId="5" fillId="8" borderId="0" xfId="0" applyFont="1" applyFill="1" applyAlignment="1">
      <alignment horizontal="left" vertical="center" wrapText="1"/>
    </xf>
    <xf numFmtId="0" fontId="6" fillId="8" borderId="0" xfId="0" applyFont="1" applyFill="1"/>
    <xf numFmtId="0" fontId="5" fillId="8" borderId="0" xfId="0" applyFont="1" applyFill="1" applyAlignment="1">
      <alignment horizontal="left" vertical="center"/>
    </xf>
    <xf numFmtId="0" fontId="5" fillId="8" borderId="0" xfId="0" applyFont="1" applyFill="1"/>
    <xf numFmtId="0" fontId="0" fillId="8" borderId="0" xfId="0" applyFill="1"/>
    <xf numFmtId="0" fontId="17" fillId="3" borderId="0" xfId="0" applyFont="1" applyFill="1" applyAlignment="1">
      <alignment vertical="top"/>
    </xf>
    <xf numFmtId="49" fontId="18" fillId="3" borderId="0" xfId="0" applyNumberFormat="1" applyFont="1" applyFill="1" applyAlignment="1">
      <alignment horizontal="left" vertical="center"/>
    </xf>
    <xf numFmtId="0" fontId="17" fillId="8" borderId="0" xfId="0" applyFont="1" applyFill="1" applyAlignment="1" applyProtection="1">
      <alignment vertical="center"/>
      <protection locked="0"/>
    </xf>
    <xf numFmtId="0" fontId="19" fillId="8" borderId="0" xfId="0" applyFont="1" applyFill="1" applyAlignment="1">
      <alignment horizontal="left" vertical="center"/>
    </xf>
    <xf numFmtId="0" fontId="11" fillId="3" borderId="63" xfId="0" applyFont="1" applyFill="1" applyBorder="1" applyAlignment="1">
      <alignment horizontal="right" vertical="center" wrapText="1"/>
    </xf>
    <xf numFmtId="0" fontId="11" fillId="3" borderId="6" xfId="0" applyFont="1" applyFill="1" applyBorder="1" applyAlignment="1">
      <alignment horizontal="right" vertical="center" wrapText="1"/>
    </xf>
    <xf numFmtId="0" fontId="11" fillId="3" borderId="68"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1" fillId="3" borderId="62" xfId="0" applyFont="1" applyFill="1" applyBorder="1" applyAlignment="1">
      <alignment horizontal="right" vertical="center" wrapText="1"/>
    </xf>
    <xf numFmtId="0" fontId="11" fillId="3" borderId="4" xfId="0" applyFont="1" applyFill="1" applyBorder="1" applyAlignment="1">
      <alignment horizontal="right" vertical="center" wrapText="1"/>
    </xf>
    <xf numFmtId="0" fontId="13" fillId="0" borderId="0" xfId="0" applyFont="1" applyAlignment="1">
      <alignment vertical="center" wrapText="1"/>
    </xf>
    <xf numFmtId="2" fontId="13" fillId="8" borderId="23" xfId="0" applyNumberFormat="1" applyFont="1" applyFill="1" applyBorder="1" applyAlignment="1" applyProtection="1">
      <alignment horizontal="center"/>
      <protection locked="0"/>
    </xf>
    <xf numFmtId="2" fontId="13" fillId="8" borderId="38" xfId="0" applyNumberFormat="1" applyFont="1" applyFill="1" applyBorder="1" applyAlignment="1" applyProtection="1">
      <alignment horizontal="center"/>
      <protection locked="0"/>
    </xf>
    <xf numFmtId="0" fontId="11" fillId="2" borderId="17" xfId="0" applyFont="1" applyFill="1" applyBorder="1" applyProtection="1">
      <protection locked="0"/>
    </xf>
    <xf numFmtId="0" fontId="10" fillId="0" borderId="31" xfId="0" applyFont="1" applyBorder="1" applyAlignment="1">
      <alignment vertical="center" wrapText="1"/>
    </xf>
    <xf numFmtId="0" fontId="11" fillId="2" borderId="20" xfId="0" applyFont="1" applyFill="1" applyBorder="1" applyProtection="1">
      <protection locked="0"/>
    </xf>
    <xf numFmtId="0" fontId="11" fillId="2" borderId="52" xfId="0" applyFont="1" applyFill="1" applyBorder="1" applyAlignment="1" applyProtection="1">
      <alignment horizontal="left" vertical="center" wrapText="1"/>
      <protection locked="0"/>
    </xf>
    <xf numFmtId="0" fontId="10" fillId="0" borderId="45" xfId="0" applyFont="1" applyBorder="1" applyAlignment="1">
      <alignment horizontal="center" vertical="center" wrapText="1"/>
    </xf>
    <xf numFmtId="0" fontId="11" fillId="0" borderId="46" xfId="0" applyFont="1" applyBorder="1" applyProtection="1">
      <protection locked="0"/>
    </xf>
    <xf numFmtId="0" fontId="11" fillId="0" borderId="54" xfId="0" applyFont="1" applyBorder="1" applyProtection="1">
      <protection locked="0"/>
    </xf>
    <xf numFmtId="0" fontId="11" fillId="2" borderId="18" xfId="0" applyFont="1" applyFill="1" applyBorder="1" applyAlignment="1" applyProtection="1">
      <alignment horizontal="left" vertical="center" wrapText="1"/>
      <protection locked="0"/>
    </xf>
    <xf numFmtId="0" fontId="11" fillId="2" borderId="64" xfId="0" applyFont="1" applyFill="1" applyBorder="1" applyAlignment="1" applyProtection="1">
      <alignment horizontal="left" vertical="center" wrapText="1"/>
      <protection locked="0"/>
    </xf>
    <xf numFmtId="0" fontId="11" fillId="2" borderId="65" xfId="0" applyFont="1" applyFill="1" applyBorder="1" applyAlignment="1" applyProtection="1">
      <alignment horizontal="left" vertical="center" wrapText="1"/>
      <protection locked="0"/>
    </xf>
    <xf numFmtId="0" fontId="10" fillId="0" borderId="66" xfId="0" applyFont="1" applyBorder="1" applyAlignment="1">
      <alignment vertical="center" wrapText="1"/>
    </xf>
    <xf numFmtId="0" fontId="10" fillId="0" borderId="2" xfId="0" applyFont="1" applyBorder="1" applyAlignment="1">
      <alignment vertical="center" wrapText="1"/>
    </xf>
    <xf numFmtId="0" fontId="10" fillId="0" borderId="52" xfId="0" applyFont="1" applyBorder="1" applyAlignment="1">
      <alignment vertical="center" wrapText="1"/>
    </xf>
    <xf numFmtId="0" fontId="10" fillId="0" borderId="17" xfId="0" applyFont="1" applyBorder="1" applyAlignment="1">
      <alignment vertical="center" wrapText="1"/>
    </xf>
    <xf numFmtId="0" fontId="11" fillId="2" borderId="52" xfId="0" applyFont="1" applyFill="1" applyBorder="1" applyAlignment="1" applyProtection="1">
      <alignment vertical="center" wrapText="1"/>
      <protection locked="0"/>
    </xf>
    <xf numFmtId="0" fontId="11" fillId="2" borderId="35" xfId="0" applyFont="1" applyFill="1" applyBorder="1" applyAlignment="1" applyProtection="1">
      <alignment vertical="center" wrapText="1"/>
      <protection locked="0"/>
    </xf>
    <xf numFmtId="0" fontId="6" fillId="0" borderId="0" xfId="22"/>
    <xf numFmtId="0" fontId="10" fillId="0" borderId="0" xfId="0" applyFont="1" applyAlignment="1">
      <alignment horizontal="left" vertical="center"/>
    </xf>
    <xf numFmtId="0" fontId="11" fillId="0" borderId="33" xfId="0" applyFont="1" applyBorder="1" applyAlignment="1">
      <alignment horizontal="center" vertical="center" wrapText="1"/>
    </xf>
    <xf numFmtId="0" fontId="11" fillId="2" borderId="19" xfId="0" applyFont="1" applyFill="1" applyBorder="1" applyAlignment="1" applyProtection="1">
      <alignment horizontal="left" vertical="center" wrapText="1"/>
      <protection locked="0"/>
    </xf>
    <xf numFmtId="1" fontId="10" fillId="0" borderId="1" xfId="0" applyNumberFormat="1" applyFont="1" applyBorder="1" applyAlignment="1">
      <alignment horizontal="left" vertical="center"/>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1" fillId="2" borderId="52" xfId="0" applyFont="1" applyFill="1" applyBorder="1" applyAlignment="1" applyProtection="1">
      <alignment horizontal="center" vertical="center" wrapText="1"/>
      <protection locked="0"/>
    </xf>
    <xf numFmtId="0" fontId="10" fillId="0" borderId="31" xfId="0" applyFont="1" applyBorder="1" applyAlignment="1">
      <alignment vertical="top" wrapText="1"/>
    </xf>
    <xf numFmtId="0" fontId="11" fillId="2" borderId="12" xfId="0" applyFont="1" applyFill="1" applyBorder="1" applyAlignment="1" applyProtection="1">
      <alignment horizontal="left" vertical="center" wrapText="1"/>
      <protection locked="0"/>
    </xf>
    <xf numFmtId="0" fontId="11" fillId="0" borderId="63" xfId="0" applyFont="1" applyBorder="1" applyProtection="1">
      <protection locked="0"/>
    </xf>
    <xf numFmtId="0" fontId="11" fillId="0" borderId="10" xfId="0" applyFont="1" applyBorder="1" applyAlignment="1">
      <alignment vertical="center" wrapText="1"/>
    </xf>
    <xf numFmtId="0" fontId="11" fillId="0" borderId="6" xfId="0" applyFont="1" applyBorder="1" applyAlignment="1">
      <alignment vertical="center" wrapText="1"/>
    </xf>
    <xf numFmtId="16" fontId="11" fillId="2" borderId="33" xfId="0" applyNumberFormat="1" applyFont="1" applyFill="1" applyBorder="1" applyAlignment="1" applyProtection="1">
      <alignment horizontal="left" vertical="center" wrapText="1"/>
      <protection locked="0"/>
    </xf>
    <xf numFmtId="1" fontId="11" fillId="2" borderId="33" xfId="0" applyNumberFormat="1" applyFont="1" applyFill="1" applyBorder="1" applyAlignment="1" applyProtection="1">
      <alignment horizontal="left" vertical="center" wrapText="1"/>
      <protection locked="0"/>
    </xf>
    <xf numFmtId="1" fontId="11" fillId="2" borderId="52" xfId="0" applyNumberFormat="1" applyFont="1" applyFill="1" applyBorder="1" applyAlignment="1" applyProtection="1">
      <alignment horizontal="left" vertical="center" wrapText="1"/>
      <protection locked="0"/>
    </xf>
    <xf numFmtId="1" fontId="11" fillId="2" borderId="52" xfId="0" applyNumberFormat="1" applyFont="1" applyFill="1" applyBorder="1" applyAlignment="1" applyProtection="1">
      <alignment horizontal="left"/>
      <protection locked="0"/>
    </xf>
    <xf numFmtId="1" fontId="11" fillId="0" borderId="59" xfId="0" applyNumberFormat="1" applyFont="1" applyBorder="1" applyAlignment="1">
      <alignment horizontal="center" vertical="center"/>
    </xf>
    <xf numFmtId="1" fontId="11" fillId="0" borderId="51" xfId="0" applyNumberFormat="1" applyFont="1" applyBorder="1" applyAlignment="1">
      <alignment horizontal="center" vertical="center"/>
    </xf>
    <xf numFmtId="0" fontId="11" fillId="0" borderId="57" xfId="0" applyFont="1" applyBorder="1" applyAlignment="1">
      <alignment vertical="center" wrapText="1"/>
    </xf>
    <xf numFmtId="0" fontId="11" fillId="0" borderId="61" xfId="0" applyFont="1" applyBorder="1" applyAlignment="1">
      <alignment vertical="center" wrapText="1"/>
    </xf>
    <xf numFmtId="1" fontId="11" fillId="0" borderId="0" xfId="0" applyNumberFormat="1" applyFont="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1" fillId="0" borderId="55" xfId="0" applyFont="1" applyBorder="1" applyAlignment="1">
      <alignment vertical="center" wrapText="1"/>
    </xf>
    <xf numFmtId="0" fontId="13" fillId="0" borderId="0" xfId="0" applyFont="1" applyAlignment="1">
      <alignment horizontal="left" vertical="center" wrapText="1"/>
    </xf>
    <xf numFmtId="0" fontId="11" fillId="2" borderId="19" xfId="0" applyFont="1" applyFill="1" applyBorder="1" applyProtection="1">
      <protection locked="0"/>
    </xf>
    <xf numFmtId="0" fontId="10" fillId="0" borderId="48" xfId="0" applyFont="1" applyBorder="1" applyAlignment="1">
      <alignment horizontal="center" vertical="center" wrapText="1"/>
    </xf>
    <xf numFmtId="0" fontId="11" fillId="2" borderId="35" xfId="0" applyFont="1" applyFill="1" applyBorder="1" applyAlignment="1" applyProtection="1">
      <alignment horizontal="center" vertical="center" wrapText="1"/>
      <protection locked="0"/>
    </xf>
    <xf numFmtId="0" fontId="10" fillId="0" borderId="53" xfId="0" applyFont="1" applyBorder="1" applyAlignment="1">
      <alignment horizontal="left" vertical="center" wrapText="1"/>
    </xf>
    <xf numFmtId="0" fontId="17" fillId="0" borderId="0" xfId="0" applyFont="1" applyAlignment="1" applyProtection="1">
      <alignment vertical="center"/>
      <protection locked="0"/>
    </xf>
    <xf numFmtId="0" fontId="11" fillId="8" borderId="22" xfId="0" applyFont="1" applyFill="1" applyBorder="1" applyAlignment="1">
      <alignment horizontal="left" vertical="center" wrapText="1"/>
    </xf>
    <xf numFmtId="0" fontId="10" fillId="8" borderId="22" xfId="0" applyFont="1" applyFill="1" applyBorder="1" applyAlignment="1">
      <alignment horizontal="left" vertical="center" wrapText="1"/>
    </xf>
    <xf numFmtId="1" fontId="11" fillId="8" borderId="22" xfId="0" applyNumberFormat="1" applyFont="1" applyFill="1" applyBorder="1" applyAlignment="1">
      <alignment horizontal="center" vertical="center"/>
    </xf>
    <xf numFmtId="0" fontId="11" fillId="8" borderId="23" xfId="0" applyFont="1" applyFill="1" applyBorder="1" applyAlignment="1">
      <alignment horizontal="left" vertical="center" wrapText="1"/>
    </xf>
    <xf numFmtId="0" fontId="20" fillId="8" borderId="25" xfId="22" applyFont="1" applyFill="1" applyBorder="1" applyAlignment="1">
      <alignment horizontal="center"/>
    </xf>
    <xf numFmtId="0" fontId="20" fillId="8" borderId="38" xfId="22" applyFont="1" applyFill="1" applyBorder="1" applyAlignment="1">
      <alignment horizontal="center"/>
    </xf>
    <xf numFmtId="0" fontId="20" fillId="8" borderId="25" xfId="22" applyFont="1" applyFill="1" applyBorder="1"/>
    <xf numFmtId="0" fontId="20" fillId="8" borderId="38" xfId="22" applyFont="1" applyFill="1" applyBorder="1"/>
    <xf numFmtId="0" fontId="20" fillId="8" borderId="27" xfId="22" applyFont="1" applyFill="1" applyBorder="1"/>
    <xf numFmtId="0" fontId="20" fillId="8" borderId="39" xfId="22" applyFont="1" applyFill="1" applyBorder="1"/>
    <xf numFmtId="0" fontId="6" fillId="0" borderId="0" xfId="22" applyAlignment="1">
      <alignment vertical="center"/>
    </xf>
    <xf numFmtId="0" fontId="19" fillId="0" borderId="0" xfId="0" applyFont="1" applyAlignment="1">
      <alignment horizontal="left" vertical="center"/>
    </xf>
    <xf numFmtId="0" fontId="16" fillId="3" borderId="0" xfId="0" applyFont="1" applyFill="1" applyAlignment="1">
      <alignment horizontal="center" wrapText="1"/>
    </xf>
    <xf numFmtId="0" fontId="11" fillId="3" borderId="61" xfId="0" applyFont="1" applyFill="1" applyBorder="1"/>
    <xf numFmtId="0" fontId="11" fillId="0" borderId="0" xfId="0" applyFont="1" applyAlignment="1">
      <alignment vertical="center"/>
    </xf>
    <xf numFmtId="0" fontId="10" fillId="0" borderId="0" xfId="0" applyFont="1" applyAlignment="1">
      <alignment vertical="center"/>
    </xf>
    <xf numFmtId="0" fontId="11" fillId="0" borderId="0" xfId="0" quotePrefix="1" applyFont="1" applyAlignment="1">
      <alignment horizontal="center"/>
    </xf>
    <xf numFmtId="1" fontId="11" fillId="3" borderId="57" xfId="0" applyNumberFormat="1" applyFont="1" applyFill="1" applyBorder="1" applyAlignment="1">
      <alignment horizontal="left" vertical="center"/>
    </xf>
    <xf numFmtId="1" fontId="11" fillId="3" borderId="61" xfId="0" applyNumberFormat="1" applyFont="1" applyFill="1" applyBorder="1" applyAlignment="1">
      <alignment horizontal="left" vertical="center"/>
    </xf>
    <xf numFmtId="0" fontId="11" fillId="8" borderId="33" xfId="0" applyFont="1" applyFill="1" applyBorder="1" applyAlignment="1" applyProtection="1">
      <alignment horizontal="left" vertical="center" wrapText="1"/>
      <protection locked="0"/>
    </xf>
    <xf numFmtId="0" fontId="11" fillId="0" borderId="44" xfId="0" quotePrefix="1" applyFont="1" applyBorder="1" applyAlignment="1">
      <alignment horizontal="left" vertical="top" wrapText="1"/>
    </xf>
    <xf numFmtId="0" fontId="11" fillId="2" borderId="47" xfId="0" applyFont="1" applyFill="1" applyBorder="1" applyAlignment="1" applyProtection="1">
      <alignment horizontal="left" vertical="center" wrapText="1"/>
      <protection locked="0"/>
    </xf>
    <xf numFmtId="0" fontId="11" fillId="2" borderId="49" xfId="0" applyFont="1" applyFill="1" applyBorder="1" applyAlignment="1" applyProtection="1">
      <alignment horizontal="left" vertical="center" wrapText="1"/>
      <protection locked="0"/>
    </xf>
    <xf numFmtId="0" fontId="11" fillId="2" borderId="50" xfId="0" applyFont="1" applyFill="1" applyBorder="1" applyAlignment="1" applyProtection="1">
      <alignment horizontal="left" vertical="center" wrapText="1"/>
      <protection locked="0"/>
    </xf>
    <xf numFmtId="0" fontId="11" fillId="0" borderId="44" xfId="0" applyFont="1" applyBorder="1" applyAlignment="1">
      <alignment horizontal="left" vertical="top" wrapText="1"/>
    </xf>
    <xf numFmtId="0" fontId="11" fillId="0" borderId="11" xfId="0" quotePrefix="1" applyFont="1" applyBorder="1" applyAlignment="1">
      <alignment horizontal="left" vertical="top" wrapText="1"/>
    </xf>
    <xf numFmtId="0" fontId="6" fillId="0" borderId="0" xfId="0" applyFont="1" applyAlignment="1">
      <alignment wrapText="1"/>
    </xf>
    <xf numFmtId="0" fontId="22" fillId="24" borderId="0" xfId="0" applyFont="1" applyFill="1"/>
    <xf numFmtId="0" fontId="10" fillId="0" borderId="51" xfId="0" applyFont="1" applyBorder="1" applyAlignment="1">
      <alignment horizontal="center" wrapText="1"/>
    </xf>
    <xf numFmtId="0" fontId="11" fillId="2" borderId="22" xfId="0" applyFont="1" applyFill="1" applyBorder="1" applyAlignment="1" applyProtection="1">
      <alignment horizontal="left" vertical="center"/>
      <protection locked="0"/>
    </xf>
    <xf numFmtId="0" fontId="11" fillId="2" borderId="22" xfId="0" applyFont="1" applyFill="1" applyBorder="1" applyProtection="1">
      <protection locked="0"/>
    </xf>
    <xf numFmtId="0" fontId="11" fillId="2" borderId="23" xfId="0" applyFont="1" applyFill="1" applyBorder="1" applyAlignment="1" applyProtection="1">
      <alignment horizontal="left" vertical="center"/>
      <protection locked="0"/>
    </xf>
    <xf numFmtId="20" fontId="10" fillId="0" borderId="40" xfId="0" applyNumberFormat="1" applyFont="1" applyBorder="1" applyAlignment="1">
      <alignment horizontal="center"/>
    </xf>
    <xf numFmtId="20" fontId="10" fillId="0" borderId="41" xfId="0" applyNumberFormat="1" applyFont="1" applyBorder="1" applyAlignment="1">
      <alignment horizontal="center"/>
    </xf>
    <xf numFmtId="0" fontId="10" fillId="0" borderId="2" xfId="0" applyFont="1" applyBorder="1" applyAlignment="1">
      <alignment horizontal="left" vertical="center" wrapText="1"/>
    </xf>
    <xf numFmtId="0" fontId="11" fillId="0" borderId="34"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23" xfId="0" applyFont="1" applyBorder="1" applyAlignment="1">
      <alignment vertical="center" wrapText="1"/>
    </xf>
    <xf numFmtId="0" fontId="11" fillId="2" borderId="35" xfId="0" applyFont="1" applyFill="1" applyBorder="1" applyAlignment="1" applyProtection="1">
      <alignment horizontal="left" vertical="center"/>
      <protection locked="0"/>
    </xf>
    <xf numFmtId="0" fontId="11" fillId="2" borderId="35" xfId="0" applyFont="1" applyFill="1" applyBorder="1" applyProtection="1">
      <protection locked="0"/>
    </xf>
    <xf numFmtId="0" fontId="11" fillId="2" borderId="46" xfId="0" applyFont="1" applyFill="1" applyBorder="1" applyProtection="1">
      <protection locked="0"/>
    </xf>
    <xf numFmtId="49" fontId="10" fillId="0" borderId="21" xfId="0" applyNumberFormat="1" applyFont="1" applyBorder="1" applyAlignment="1">
      <alignment vertical="center"/>
    </xf>
    <xf numFmtId="0" fontId="10" fillId="0" borderId="22" xfId="0" applyFont="1" applyBorder="1" applyAlignment="1">
      <alignment vertical="center" wrapText="1"/>
    </xf>
    <xf numFmtId="49" fontId="10" fillId="0" borderId="22" xfId="0" applyNumberFormat="1" applyFont="1" applyBorder="1" applyAlignment="1">
      <alignment vertical="center" wrapText="1"/>
    </xf>
    <xf numFmtId="0" fontId="10" fillId="0" borderId="8" xfId="0" applyFont="1" applyBorder="1" applyAlignment="1">
      <alignment vertical="center" wrapText="1"/>
    </xf>
    <xf numFmtId="49" fontId="10" fillId="0" borderId="45" xfId="0" applyNumberFormat="1" applyFont="1" applyBorder="1" applyAlignment="1">
      <alignment vertical="center" wrapText="1"/>
    </xf>
    <xf numFmtId="0" fontId="10" fillId="0" borderId="33" xfId="0" applyFont="1" applyBorder="1" applyAlignment="1">
      <alignment horizontal="left" vertical="center" wrapText="1"/>
    </xf>
    <xf numFmtId="0" fontId="5" fillId="0" borderId="0" xfId="0" applyFont="1" applyAlignment="1">
      <alignment horizontal="left"/>
    </xf>
    <xf numFmtId="0" fontId="11" fillId="7" borderId="0" xfId="0" applyFont="1" applyFill="1" applyAlignment="1">
      <alignment horizontal="left" vertical="center" wrapText="1"/>
    </xf>
    <xf numFmtId="1" fontId="10" fillId="0" borderId="51" xfId="0" applyNumberFormat="1" applyFont="1" applyBorder="1" applyAlignment="1">
      <alignment horizontal="center" vertical="center" wrapText="1"/>
    </xf>
    <xf numFmtId="0" fontId="10" fillId="0" borderId="57" xfId="0" applyFont="1" applyBorder="1" applyAlignment="1">
      <alignment horizontal="center" wrapText="1"/>
    </xf>
    <xf numFmtId="0" fontId="10" fillId="0" borderId="55" xfId="0" applyFont="1" applyBorder="1" applyAlignment="1">
      <alignment horizontal="center" wrapText="1"/>
    </xf>
    <xf numFmtId="0" fontId="16" fillId="0" borderId="0" xfId="0" applyFont="1"/>
    <xf numFmtId="1" fontId="11" fillId="8" borderId="58" xfId="0" applyNumberFormat="1" applyFont="1" applyFill="1" applyBorder="1" applyAlignment="1" applyProtection="1">
      <alignment horizontal="left" vertical="center"/>
      <protection locked="0"/>
    </xf>
    <xf numFmtId="1" fontId="11" fillId="8" borderId="24" xfId="0" applyNumberFormat="1" applyFont="1" applyFill="1" applyBorder="1" applyAlignment="1" applyProtection="1">
      <alignment horizontal="left" vertical="center"/>
      <protection locked="0"/>
    </xf>
    <xf numFmtId="0" fontId="11" fillId="8" borderId="25" xfId="0" applyFont="1" applyFill="1" applyBorder="1" applyProtection="1">
      <protection locked="0"/>
    </xf>
    <xf numFmtId="0" fontId="11" fillId="8" borderId="37" xfId="0" applyFont="1" applyFill="1" applyBorder="1" applyProtection="1">
      <protection locked="0"/>
    </xf>
    <xf numFmtId="0" fontId="11" fillId="8" borderId="3" xfId="0" applyFont="1" applyFill="1" applyBorder="1" applyAlignment="1" applyProtection="1">
      <alignment horizontal="left" vertical="center"/>
      <protection locked="0"/>
    </xf>
    <xf numFmtId="1" fontId="11" fillId="8" borderId="26" xfId="0" applyNumberFormat="1" applyFont="1" applyFill="1" applyBorder="1" applyAlignment="1" applyProtection="1">
      <alignment horizontal="left" vertical="center"/>
      <protection locked="0"/>
    </xf>
    <xf numFmtId="0" fontId="11" fillId="8" borderId="70" xfId="0" applyFont="1" applyFill="1" applyBorder="1" applyProtection="1">
      <protection locked="0"/>
    </xf>
    <xf numFmtId="0" fontId="11" fillId="8" borderId="36" xfId="0" applyFont="1" applyFill="1" applyBorder="1" applyProtection="1">
      <protection locked="0"/>
    </xf>
    <xf numFmtId="0" fontId="25" fillId="2" borderId="33" xfId="0" applyFont="1" applyFill="1" applyBorder="1" applyAlignment="1" applyProtection="1">
      <alignment horizontal="left" vertical="center" wrapText="1"/>
      <protection locked="0"/>
    </xf>
    <xf numFmtId="0" fontId="26" fillId="0" borderId="51" xfId="0" applyFont="1" applyBorder="1" applyAlignment="1">
      <alignment horizontal="left" vertical="center" wrapText="1"/>
    </xf>
    <xf numFmtId="0" fontId="11" fillId="2" borderId="65" xfId="0" applyFont="1" applyFill="1" applyBorder="1" applyProtection="1">
      <protection locked="0"/>
    </xf>
    <xf numFmtId="0" fontId="11" fillId="8" borderId="27" xfId="0" applyFont="1" applyFill="1" applyBorder="1" applyProtection="1">
      <protection locked="0"/>
    </xf>
    <xf numFmtId="0" fontId="11" fillId="2" borderId="19" xfId="0" applyFont="1" applyFill="1" applyBorder="1" applyAlignment="1" applyProtection="1">
      <alignment vertical="center" wrapText="1"/>
      <protection locked="0"/>
    </xf>
    <xf numFmtId="0" fontId="11" fillId="2" borderId="65" xfId="0" applyFont="1" applyFill="1" applyBorder="1" applyAlignment="1" applyProtection="1">
      <alignment vertical="center" wrapText="1"/>
      <protection locked="0"/>
    </xf>
    <xf numFmtId="0" fontId="11" fillId="0" borderId="0" xfId="0" quotePrefix="1" applyFont="1" applyAlignment="1">
      <alignment vertical="top" wrapText="1"/>
    </xf>
    <xf numFmtId="0" fontId="11" fillId="2" borderId="12" xfId="0" applyFont="1" applyFill="1" applyBorder="1" applyAlignment="1" applyProtection="1">
      <alignment vertical="center" wrapText="1"/>
      <protection locked="0"/>
    </xf>
    <xf numFmtId="0" fontId="11" fillId="0" borderId="51" xfId="0" applyFont="1" applyBorder="1" applyAlignment="1">
      <alignment vertical="center" wrapText="1"/>
    </xf>
    <xf numFmtId="0" fontId="11" fillId="0" borderId="59" xfId="0" applyFont="1" applyBorder="1" applyAlignment="1">
      <alignment vertical="top" wrapText="1"/>
    </xf>
    <xf numFmtId="0" fontId="10" fillId="0" borderId="51" xfId="0" applyFont="1" applyBorder="1" applyAlignment="1">
      <alignment vertical="center" wrapText="1"/>
    </xf>
    <xf numFmtId="0" fontId="11" fillId="0" borderId="65" xfId="0" applyFont="1" applyBorder="1" applyProtection="1">
      <protection locked="0"/>
    </xf>
    <xf numFmtId="0" fontId="11" fillId="2" borderId="16" xfId="0" applyFont="1" applyFill="1" applyBorder="1" applyProtection="1">
      <protection locked="0"/>
    </xf>
    <xf numFmtId="0" fontId="11" fillId="0" borderId="35" xfId="0" applyFont="1" applyBorder="1" applyAlignment="1">
      <alignment horizontal="left" vertical="center" wrapText="1"/>
    </xf>
    <xf numFmtId="0" fontId="11" fillId="0" borderId="19" xfId="0" applyFont="1" applyBorder="1"/>
    <xf numFmtId="0" fontId="11" fillId="0" borderId="20" xfId="0" applyFont="1" applyBorder="1"/>
    <xf numFmtId="0" fontId="10" fillId="0" borderId="33"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9" xfId="0" applyFont="1" applyBorder="1" applyAlignment="1">
      <alignment horizontal="left" vertical="center" wrapText="1"/>
    </xf>
    <xf numFmtId="0" fontId="11" fillId="2" borderId="22" xfId="2" applyFont="1" applyFill="1" applyBorder="1" applyAlignment="1" applyProtection="1">
      <alignment horizontal="left" vertical="center" wrapText="1"/>
      <protection locked="0"/>
    </xf>
    <xf numFmtId="0" fontId="11" fillId="2" borderId="25" xfId="2" applyFont="1" applyFill="1" applyBorder="1" applyAlignment="1" applyProtection="1">
      <alignment horizontal="left" vertical="center" wrapText="1"/>
      <protection locked="0"/>
    </xf>
    <xf numFmtId="0" fontId="11" fillId="2" borderId="27" xfId="2" applyFont="1" applyFill="1" applyBorder="1" applyAlignment="1" applyProtection="1">
      <alignment horizontal="left" vertical="center" wrapText="1"/>
      <protection locked="0"/>
    </xf>
    <xf numFmtId="1" fontId="11" fillId="3" borderId="0" xfId="2" applyNumberFormat="1" applyFont="1" applyFill="1" applyAlignment="1" applyProtection="1">
      <alignment horizontal="center" vertical="center"/>
      <protection locked="0"/>
    </xf>
    <xf numFmtId="0" fontId="11" fillId="3" borderId="0" xfId="2" applyFont="1" applyFill="1" applyAlignment="1" applyProtection="1">
      <alignment horizontal="left" vertical="center" wrapText="1"/>
      <protection locked="0"/>
    </xf>
    <xf numFmtId="1" fontId="11" fillId="3" borderId="0" xfId="2" applyNumberFormat="1" applyFont="1" applyFill="1" applyAlignment="1">
      <alignment horizontal="center" vertical="center"/>
    </xf>
    <xf numFmtId="0" fontId="11" fillId="3" borderId="0" xfId="2" applyFont="1" applyFill="1" applyAlignment="1">
      <alignment horizontal="left" vertical="center" wrapText="1"/>
    </xf>
    <xf numFmtId="0" fontId="5" fillId="0" borderId="0" xfId="2" applyFont="1" applyAlignment="1">
      <alignment horizontal="left" vertical="center" wrapText="1"/>
    </xf>
    <xf numFmtId="0" fontId="11" fillId="3" borderId="8" xfId="2" applyFont="1" applyFill="1" applyBorder="1" applyAlignment="1">
      <alignment vertical="center"/>
    </xf>
    <xf numFmtId="0" fontId="10" fillId="2" borderId="2" xfId="2" applyFont="1" applyFill="1" applyBorder="1" applyAlignment="1">
      <alignment vertical="center"/>
    </xf>
    <xf numFmtId="0" fontId="11" fillId="3" borderId="11" xfId="2" applyFont="1" applyFill="1" applyBorder="1" applyAlignment="1">
      <alignment vertical="center"/>
    </xf>
    <xf numFmtId="0" fontId="10" fillId="6" borderId="4" xfId="2" applyFont="1" applyFill="1" applyBorder="1" applyAlignment="1">
      <alignment vertical="center"/>
    </xf>
    <xf numFmtId="0" fontId="10" fillId="5" borderId="4" xfId="2" applyFont="1" applyFill="1" applyBorder="1" applyAlignment="1">
      <alignment vertical="center"/>
    </xf>
    <xf numFmtId="0" fontId="11" fillId="3" borderId="7" xfId="2" applyFont="1" applyFill="1" applyBorder="1" applyAlignment="1">
      <alignment vertical="center"/>
    </xf>
    <xf numFmtId="0" fontId="11" fillId="4" borderId="6" xfId="2" quotePrefix="1" applyFont="1" applyFill="1" applyBorder="1" applyAlignment="1">
      <alignment horizontal="center"/>
    </xf>
    <xf numFmtId="1" fontId="11" fillId="8" borderId="21" xfId="2" applyNumberFormat="1" applyFont="1" applyFill="1" applyBorder="1" applyAlignment="1" applyProtection="1">
      <alignment horizontal="center" vertical="center"/>
      <protection locked="0"/>
    </xf>
    <xf numFmtId="0" fontId="11" fillId="8" borderId="22" xfId="2" applyFont="1" applyFill="1" applyBorder="1" applyAlignment="1" applyProtection="1">
      <alignment horizontal="left" vertical="center" wrapText="1"/>
      <protection locked="0"/>
    </xf>
    <xf numFmtId="1" fontId="11" fillId="8" borderId="24" xfId="2" applyNumberFormat="1" applyFont="1" applyFill="1" applyBorder="1" applyAlignment="1" applyProtection="1">
      <alignment horizontal="center" vertical="center"/>
      <protection locked="0"/>
    </xf>
    <xf numFmtId="0" fontId="11" fillId="8" borderId="25" xfId="2" applyFont="1" applyFill="1" applyBorder="1" applyAlignment="1" applyProtection="1">
      <alignment horizontal="left" vertical="center" wrapText="1"/>
      <protection locked="0"/>
    </xf>
    <xf numFmtId="1" fontId="11" fillId="8" borderId="26" xfId="2" applyNumberFormat="1" applyFont="1" applyFill="1" applyBorder="1" applyAlignment="1" applyProtection="1">
      <alignment horizontal="center" vertical="center"/>
      <protection locked="0"/>
    </xf>
    <xf numFmtId="0" fontId="11" fillId="8" borderId="27" xfId="2" applyFont="1" applyFill="1" applyBorder="1" applyAlignment="1" applyProtection="1">
      <alignment horizontal="left" vertical="center" wrapText="1"/>
      <protection locked="0"/>
    </xf>
    <xf numFmtId="1" fontId="10" fillId="7" borderId="40" xfId="2" applyNumberFormat="1" applyFont="1" applyFill="1" applyBorder="1" applyAlignment="1">
      <alignment horizontal="left" vertical="center"/>
    </xf>
    <xf numFmtId="0" fontId="10" fillId="7" borderId="41" xfId="2" applyFont="1" applyFill="1" applyBorder="1" applyAlignment="1">
      <alignment horizontal="left" vertical="center" wrapText="1"/>
    </xf>
    <xf numFmtId="0" fontId="10" fillId="7" borderId="41" xfId="2" quotePrefix="1" applyFont="1" applyFill="1" applyBorder="1" applyAlignment="1">
      <alignment horizontal="left" vertical="center" wrapText="1"/>
    </xf>
    <xf numFmtId="0" fontId="6" fillId="7" borderId="0" xfId="0" applyFont="1" applyFill="1"/>
    <xf numFmtId="0" fontId="5" fillId="7" borderId="0" xfId="0" applyFont="1" applyFill="1" applyAlignment="1">
      <alignment horizontal="left" vertical="center" wrapText="1"/>
    </xf>
    <xf numFmtId="0" fontId="0" fillId="7" borderId="0" xfId="0" applyFill="1"/>
    <xf numFmtId="0" fontId="11" fillId="7" borderId="0" xfId="2" applyFont="1" applyFill="1" applyAlignment="1">
      <alignment horizontal="left" vertical="center" wrapText="1"/>
    </xf>
    <xf numFmtId="0" fontId="5" fillId="7" borderId="0" xfId="2" applyFont="1" applyFill="1" applyAlignment="1">
      <alignment horizontal="left" vertical="center" wrapText="1"/>
    </xf>
    <xf numFmtId="0" fontId="11" fillId="8" borderId="18" xfId="0" applyFont="1" applyFill="1" applyBorder="1" applyAlignment="1" applyProtection="1">
      <alignment horizontal="left" vertical="center" wrapText="1"/>
      <protection locked="0"/>
    </xf>
    <xf numFmtId="0" fontId="11" fillId="8" borderId="35" xfId="0" applyFont="1" applyFill="1" applyBorder="1" applyAlignment="1" applyProtection="1">
      <alignment horizontal="left" vertical="center" wrapText="1"/>
      <protection locked="0"/>
    </xf>
    <xf numFmtId="0" fontId="11" fillId="8" borderId="38" xfId="0" applyFont="1" applyFill="1" applyBorder="1" applyAlignment="1" applyProtection="1">
      <alignment horizontal="left" vertical="center" wrapText="1"/>
      <protection locked="0"/>
    </xf>
    <xf numFmtId="0" fontId="11" fillId="8" borderId="64" xfId="0" applyFont="1" applyFill="1" applyBorder="1" applyAlignment="1" applyProtection="1">
      <alignment horizontal="left" vertical="center" wrapText="1"/>
      <protection locked="0"/>
    </xf>
    <xf numFmtId="0" fontId="11" fillId="8" borderId="46" xfId="0" applyFont="1" applyFill="1" applyBorder="1" applyAlignment="1" applyProtection="1">
      <alignment horizontal="left" vertical="center" wrapText="1"/>
      <protection locked="0"/>
    </xf>
    <xf numFmtId="0" fontId="11" fillId="8" borderId="39" xfId="0" applyFont="1" applyFill="1" applyBorder="1" applyAlignment="1" applyProtection="1">
      <alignment horizontal="left" vertical="center" wrapText="1"/>
      <protection locked="0"/>
    </xf>
    <xf numFmtId="0" fontId="10" fillId="0" borderId="44" xfId="0" applyFont="1" applyBorder="1" applyAlignment="1">
      <alignment vertical="center" wrapText="1"/>
    </xf>
    <xf numFmtId="0" fontId="10" fillId="7" borderId="51" xfId="0" applyFont="1" applyFill="1" applyBorder="1" applyAlignment="1">
      <alignment vertical="center"/>
    </xf>
    <xf numFmtId="0" fontId="11" fillId="0" borderId="59" xfId="0" quotePrefix="1" applyFont="1" applyBorder="1" applyAlignment="1">
      <alignment horizontal="left" vertical="top" wrapText="1"/>
    </xf>
    <xf numFmtId="0" fontId="5" fillId="0" borderId="61" xfId="0" applyFont="1" applyBorder="1" applyAlignment="1">
      <alignment horizontal="left" vertical="center" wrapText="1"/>
    </xf>
    <xf numFmtId="0" fontId="11" fillId="0" borderId="51" xfId="0" applyFont="1" applyBorder="1" applyAlignment="1">
      <alignment horizontal="left" vertical="top" wrapText="1"/>
    </xf>
    <xf numFmtId="0" fontId="10" fillId="0" borderId="37" xfId="0" applyFont="1" applyBorder="1" applyAlignment="1">
      <alignment horizontal="center" vertical="center" wrapText="1"/>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0" borderId="67" xfId="0" applyFont="1" applyBorder="1" applyProtection="1">
      <protection locked="0"/>
    </xf>
    <xf numFmtId="0" fontId="26" fillId="0" borderId="60" xfId="0" applyFont="1" applyBorder="1" applyAlignment="1">
      <alignment horizontal="left" vertical="center" wrapText="1"/>
    </xf>
    <xf numFmtId="0" fontId="11" fillId="0" borderId="27" xfId="0" applyFont="1" applyBorder="1" applyProtection="1">
      <protection locked="0"/>
    </xf>
    <xf numFmtId="0" fontId="10" fillId="0" borderId="25" xfId="0" applyFont="1" applyBorder="1" applyAlignment="1">
      <alignment horizontal="center" vertical="center"/>
    </xf>
    <xf numFmtId="0" fontId="5" fillId="3" borderId="10" xfId="0" applyFont="1" applyFill="1" applyBorder="1"/>
    <xf numFmtId="0" fontId="10" fillId="0" borderId="1" xfId="0" applyFont="1" applyBorder="1" applyAlignment="1">
      <alignment horizontal="left" vertical="center"/>
    </xf>
    <xf numFmtId="0" fontId="11" fillId="0" borderId="31" xfId="0" applyFont="1" applyBorder="1" applyAlignment="1">
      <alignment horizontal="right" vertical="center" wrapText="1"/>
    </xf>
    <xf numFmtId="0" fontId="11" fillId="0" borderId="21" xfId="0" applyFont="1" applyBorder="1" applyAlignment="1">
      <alignment horizontal="left" vertical="center" wrapText="1"/>
    </xf>
    <xf numFmtId="0" fontId="11" fillId="0" borderId="23" xfId="0" applyFont="1" applyBorder="1" applyAlignment="1">
      <alignment horizontal="left" vertical="center" wrapText="1"/>
    </xf>
    <xf numFmtId="0" fontId="5" fillId="7" borderId="0" xfId="0" applyFont="1" applyFill="1"/>
    <xf numFmtId="0" fontId="4" fillId="7" borderId="0" xfId="0" applyFont="1" applyFill="1" applyAlignment="1">
      <alignment vertical="center"/>
    </xf>
    <xf numFmtId="0" fontId="11" fillId="8" borderId="22" xfId="0" applyFont="1" applyFill="1" applyBorder="1" applyAlignment="1" applyProtection="1">
      <alignment horizontal="left" vertical="center" wrapText="1"/>
      <protection locked="0"/>
    </xf>
    <xf numFmtId="3" fontId="11" fillId="8" borderId="22" xfId="0" applyNumberFormat="1" applyFont="1" applyFill="1" applyBorder="1" applyAlignment="1" applyProtection="1">
      <alignment horizontal="left" vertical="center" wrapText="1"/>
      <protection locked="0"/>
    </xf>
    <xf numFmtId="0" fontId="11" fillId="8" borderId="23" xfId="0" applyFont="1" applyFill="1" applyBorder="1" applyProtection="1">
      <protection locked="0"/>
    </xf>
    <xf numFmtId="0" fontId="11" fillId="8" borderId="25" xfId="0" applyFont="1" applyFill="1" applyBorder="1" applyAlignment="1" applyProtection="1">
      <alignment horizontal="left" vertical="center" wrapText="1"/>
      <protection locked="0"/>
    </xf>
    <xf numFmtId="3" fontId="11" fillId="8" borderId="25" xfId="0" applyNumberFormat="1" applyFont="1" applyFill="1" applyBorder="1" applyAlignment="1" applyProtection="1">
      <alignment horizontal="left" vertical="center" wrapText="1"/>
      <protection locked="0"/>
    </xf>
    <xf numFmtId="0" fontId="11" fillId="8" borderId="38" xfId="0" applyFont="1" applyFill="1" applyBorder="1" applyProtection="1">
      <protection locked="0"/>
    </xf>
    <xf numFmtId="3" fontId="11" fillId="8" borderId="25" xfId="0" applyNumberFormat="1" applyFont="1" applyFill="1" applyBorder="1" applyProtection="1">
      <protection locked="0"/>
    </xf>
    <xf numFmtId="0" fontId="11" fillId="8" borderId="27" xfId="0" applyFont="1" applyFill="1" applyBorder="1" applyAlignment="1" applyProtection="1">
      <alignment horizontal="left" vertical="center" wrapText="1"/>
      <protection locked="0"/>
    </xf>
    <xf numFmtId="3" fontId="11" fillId="8" borderId="27" xfId="0" applyNumberFormat="1" applyFont="1" applyFill="1" applyBorder="1" applyAlignment="1" applyProtection="1">
      <alignment horizontal="left" vertical="center" wrapText="1"/>
      <protection locked="0"/>
    </xf>
    <xf numFmtId="0" fontId="11" fillId="8" borderId="39" xfId="0" applyFont="1" applyFill="1" applyBorder="1" applyAlignment="1" applyProtection="1">
      <alignment vertical="center"/>
      <protection locked="0"/>
    </xf>
    <xf numFmtId="0" fontId="11" fillId="2" borderId="35" xfId="0" applyFont="1" applyFill="1" applyBorder="1" applyAlignment="1" applyProtection="1">
      <alignment vertical="top" wrapText="1"/>
      <protection locked="0"/>
    </xf>
    <xf numFmtId="0" fontId="11" fillId="2" borderId="38" xfId="0" applyFont="1" applyFill="1" applyBorder="1" applyAlignment="1" applyProtection="1">
      <alignment vertical="top" wrapText="1"/>
      <protection locked="0"/>
    </xf>
    <xf numFmtId="0" fontId="29" fillId="0" borderId="0" xfId="0" applyFont="1" applyAlignment="1">
      <alignment vertical="center"/>
    </xf>
    <xf numFmtId="0" fontId="32" fillId="8" borderId="37" xfId="0" applyFont="1" applyFill="1" applyBorder="1" applyProtection="1">
      <protection locked="0"/>
    </xf>
    <xf numFmtId="0" fontId="11" fillId="2" borderId="13" xfId="0" applyFont="1" applyFill="1" applyBorder="1" applyAlignment="1" applyProtection="1">
      <alignment horizontal="left" vertical="center" wrapText="1"/>
      <protection locked="0"/>
    </xf>
    <xf numFmtId="0" fontId="11" fillId="0" borderId="57" xfId="0" applyFont="1" applyBorder="1" applyAlignment="1">
      <alignment horizontal="left" vertical="top" wrapText="1"/>
    </xf>
    <xf numFmtId="0" fontId="10" fillId="0" borderId="51" xfId="0" applyFont="1" applyBorder="1" applyAlignment="1">
      <alignment horizontal="left" vertical="center" wrapText="1"/>
    </xf>
    <xf numFmtId="0" fontId="11" fillId="8" borderId="33" xfId="0" applyFont="1" applyFill="1" applyBorder="1" applyProtection="1">
      <protection locked="0"/>
    </xf>
    <xf numFmtId="0" fontId="11" fillId="2" borderId="39" xfId="0" applyFont="1" applyFill="1" applyBorder="1" applyAlignment="1" applyProtection="1">
      <alignment vertical="top" wrapText="1"/>
      <protection locked="0"/>
    </xf>
    <xf numFmtId="16" fontId="25" fillId="2" borderId="22" xfId="0" applyNumberFormat="1" applyFont="1" applyFill="1" applyBorder="1" applyAlignment="1" applyProtection="1">
      <alignment horizontal="left" vertical="center" wrapText="1"/>
      <protection locked="0"/>
    </xf>
    <xf numFmtId="1" fontId="11" fillId="8" borderId="45" xfId="0" applyNumberFormat="1" applyFont="1" applyFill="1" applyBorder="1" applyAlignment="1" applyProtection="1">
      <alignment horizontal="left"/>
      <protection locked="0"/>
    </xf>
    <xf numFmtId="0" fontId="11" fillId="8" borderId="34" xfId="0" applyFont="1" applyFill="1" applyBorder="1" applyAlignment="1" applyProtection="1">
      <alignment horizontal="left" vertical="center" wrapText="1"/>
      <protection locked="0"/>
    </xf>
    <xf numFmtId="0" fontId="11" fillId="8" borderId="52" xfId="0" applyFont="1" applyFill="1" applyBorder="1" applyAlignment="1" applyProtection="1">
      <alignment horizontal="left" vertical="center" wrapText="1"/>
      <protection locked="0"/>
    </xf>
    <xf numFmtId="0" fontId="11" fillId="8" borderId="58" xfId="0" applyFont="1" applyFill="1" applyBorder="1" applyAlignment="1" applyProtection="1">
      <alignment vertical="center" wrapText="1"/>
      <protection locked="0"/>
    </xf>
    <xf numFmtId="0" fontId="11" fillId="8" borderId="34" xfId="0" applyFont="1" applyFill="1" applyBorder="1" applyAlignment="1" applyProtection="1">
      <alignment vertical="center" wrapText="1"/>
      <protection locked="0"/>
    </xf>
    <xf numFmtId="1" fontId="11" fillId="8" borderId="52" xfId="0" applyNumberFormat="1" applyFont="1" applyFill="1" applyBorder="1" applyAlignment="1" applyProtection="1">
      <alignment horizontal="left"/>
      <protection locked="0"/>
    </xf>
    <xf numFmtId="0" fontId="11" fillId="8" borderId="24" xfId="0" applyFont="1" applyFill="1" applyBorder="1" applyAlignment="1" applyProtection="1">
      <alignment vertical="center" wrapText="1"/>
      <protection locked="0"/>
    </xf>
    <xf numFmtId="0" fontId="11" fillId="8" borderId="38" xfId="0" applyFont="1" applyFill="1" applyBorder="1" applyAlignment="1" applyProtection="1">
      <alignment vertical="center" wrapText="1"/>
      <protection locked="0"/>
    </xf>
    <xf numFmtId="1" fontId="11" fillId="8" borderId="35" xfId="0" applyNumberFormat="1" applyFont="1" applyFill="1" applyBorder="1" applyAlignment="1" applyProtection="1">
      <alignment horizontal="left"/>
      <protection locked="0"/>
    </xf>
    <xf numFmtId="1" fontId="11" fillId="8" borderId="46" xfId="0" applyNumberFormat="1" applyFont="1" applyFill="1" applyBorder="1" applyAlignment="1" applyProtection="1">
      <alignment horizontal="left"/>
      <protection locked="0"/>
    </xf>
    <xf numFmtId="0" fontId="11" fillId="8" borderId="26" xfId="0" applyFont="1" applyFill="1" applyBorder="1" applyAlignment="1" applyProtection="1">
      <alignment vertical="center" wrapText="1"/>
      <protection locked="0"/>
    </xf>
    <xf numFmtId="0" fontId="11" fillId="8" borderId="39" xfId="0" applyFont="1" applyFill="1" applyBorder="1" applyAlignment="1" applyProtection="1">
      <alignment vertical="center" wrapText="1"/>
      <protection locked="0"/>
    </xf>
    <xf numFmtId="0" fontId="20" fillId="23" borderId="25" xfId="0" applyFont="1" applyFill="1" applyBorder="1" applyAlignment="1">
      <alignment horizontal="left" vertical="center" wrapText="1"/>
    </xf>
    <xf numFmtId="0" fontId="23" fillId="23" borderId="25" xfId="0" applyFont="1" applyFill="1" applyBorder="1" applyAlignment="1">
      <alignment horizontal="left" vertical="center" wrapText="1"/>
    </xf>
    <xf numFmtId="0" fontId="20" fillId="25" borderId="25" xfId="0" applyFont="1" applyFill="1" applyBorder="1" applyAlignment="1">
      <alignment horizontal="left" vertical="center" wrapText="1"/>
    </xf>
    <xf numFmtId="0" fontId="28" fillId="25" borderId="25" xfId="0" applyFont="1" applyFill="1" applyBorder="1" applyAlignment="1">
      <alignment horizontal="left" vertical="center" wrapText="1"/>
    </xf>
    <xf numFmtId="0" fontId="13" fillId="0" borderId="0" xfId="0" applyFont="1" applyAlignment="1">
      <alignment horizontal="left" vertical="center" wrapText="1"/>
    </xf>
    <xf numFmtId="0" fontId="10" fillId="0" borderId="66" xfId="0" applyFont="1" applyBorder="1" applyAlignment="1">
      <alignment horizontal="center" vertical="center" wrapText="1"/>
    </xf>
    <xf numFmtId="0" fontId="11" fillId="0" borderId="53" xfId="0" applyFont="1" applyBorder="1" applyAlignment="1">
      <alignment horizontal="center" vertical="center" wrapText="1"/>
    </xf>
    <xf numFmtId="49" fontId="10" fillId="0" borderId="1" xfId="0" applyNumberFormat="1" applyFont="1" applyBorder="1" applyAlignment="1">
      <alignment horizontal="left" vertical="center"/>
    </xf>
    <xf numFmtId="0" fontId="11" fillId="0" borderId="58" xfId="0" applyFont="1" applyBorder="1" applyAlignment="1">
      <alignment horizontal="left" vertical="center"/>
    </xf>
    <xf numFmtId="0" fontId="10" fillId="0" borderId="30" xfId="0" applyFont="1" applyBorder="1" applyAlignment="1">
      <alignment horizontal="left" vertical="center" wrapText="1"/>
    </xf>
    <xf numFmtId="0" fontId="11" fillId="0" borderId="33" xfId="0" applyFont="1" applyBorder="1" applyAlignment="1">
      <alignment horizontal="left" vertical="center" wrapText="1"/>
    </xf>
    <xf numFmtId="0" fontId="10" fillId="0" borderId="9" xfId="0" applyFont="1" applyBorder="1" applyAlignment="1">
      <alignment horizontal="center" vertical="center" wrapText="1"/>
    </xf>
    <xf numFmtId="0" fontId="10" fillId="0" borderId="53" xfId="0" applyFont="1" applyBorder="1" applyAlignment="1">
      <alignment horizontal="center" vertical="center" wrapText="1"/>
    </xf>
    <xf numFmtId="0" fontId="10" fillId="3" borderId="66" xfId="0" applyFont="1" applyFill="1" applyBorder="1" applyAlignment="1">
      <alignment horizontal="center" vertical="center"/>
    </xf>
    <xf numFmtId="0" fontId="10" fillId="3" borderId="53" xfId="0" applyFont="1" applyFill="1" applyBorder="1" applyAlignment="1">
      <alignment horizontal="center" vertical="center"/>
    </xf>
    <xf numFmtId="0" fontId="10" fillId="3" borderId="2"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2" xfId="0" applyFont="1" applyBorder="1" applyAlignment="1">
      <alignment horizontal="center" vertical="center" wrapText="1"/>
    </xf>
    <xf numFmtId="0" fontId="11" fillId="0" borderId="2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60" xfId="0" applyFont="1" applyBorder="1" applyAlignment="1">
      <alignment horizontal="center" vertical="center" wrapText="1"/>
    </xf>
    <xf numFmtId="1" fontId="13" fillId="3" borderId="10" xfId="0" applyNumberFormat="1" applyFont="1" applyFill="1" applyBorder="1" applyAlignment="1">
      <alignment horizontal="left" vertical="center" wrapText="1"/>
    </xf>
    <xf numFmtId="1" fontId="10" fillId="0" borderId="21" xfId="0" applyNumberFormat="1" applyFont="1" applyBorder="1" applyAlignment="1">
      <alignment horizontal="left" vertical="center" wrapText="1"/>
    </xf>
    <xf numFmtId="0" fontId="11" fillId="0" borderId="26" xfId="0" applyFont="1" applyBorder="1"/>
    <xf numFmtId="0" fontId="10" fillId="0" borderId="45" xfId="0" applyFont="1" applyBorder="1" applyAlignment="1">
      <alignment horizontal="left" vertical="center" wrapText="1"/>
    </xf>
    <xf numFmtId="0" fontId="11" fillId="0" borderId="46" xfId="0" applyFont="1" applyBorder="1"/>
    <xf numFmtId="0" fontId="10" fillId="0" borderId="22" xfId="0" applyFont="1" applyBorder="1" applyAlignment="1">
      <alignment horizontal="left" vertical="center" wrapText="1"/>
    </xf>
    <xf numFmtId="0" fontId="11" fillId="0" borderId="27" xfId="0" applyFont="1" applyBorder="1" applyAlignment="1">
      <alignment horizontal="left" vertical="center" wrapText="1"/>
    </xf>
    <xf numFmtId="0" fontId="16" fillId="3" borderId="0" xfId="0" applyFont="1" applyFill="1" applyAlignment="1">
      <alignment horizontal="left" wrapText="1"/>
    </xf>
    <xf numFmtId="0" fontId="11" fillId="0" borderId="24" xfId="0" applyFont="1" applyBorder="1"/>
    <xf numFmtId="0" fontId="11" fillId="0" borderId="35" xfId="0" applyFont="1" applyBorder="1"/>
    <xf numFmtId="0" fontId="11" fillId="0" borderId="25" xfId="0" applyFont="1" applyBorder="1" applyAlignment="1">
      <alignment horizontal="left" vertical="center" wrapText="1"/>
    </xf>
    <xf numFmtId="0" fontId="13" fillId="7" borderId="0" xfId="0" applyFont="1" applyFill="1" applyAlignment="1">
      <alignment horizontal="left" vertical="center" wrapText="1"/>
    </xf>
    <xf numFmtId="0" fontId="11" fillId="2" borderId="35" xfId="0" applyFont="1" applyFill="1" applyBorder="1" applyAlignment="1" applyProtection="1">
      <alignment horizontal="center" vertical="center" wrapText="1"/>
      <protection locked="0"/>
    </xf>
    <xf numFmtId="0" fontId="11" fillId="2" borderId="19"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0" fillId="0" borderId="46"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7" xfId="0" applyFont="1" applyBorder="1" applyAlignment="1">
      <alignment horizontal="center" vertical="center" wrapText="1"/>
    </xf>
    <xf numFmtId="0" fontId="10" fillId="3" borderId="0" xfId="0" applyFont="1" applyFill="1" applyAlignment="1">
      <alignment horizontal="left" vertical="center"/>
    </xf>
    <xf numFmtId="0" fontId="11" fillId="3" borderId="0" xfId="0" applyFont="1" applyFill="1"/>
    <xf numFmtId="0" fontId="11" fillId="2" borderId="26" xfId="0" applyFont="1" applyFill="1" applyBorder="1" applyAlignment="1" applyProtection="1">
      <alignment horizontal="center" vertical="center" wrapText="1"/>
      <protection locked="0"/>
    </xf>
    <xf numFmtId="0" fontId="11" fillId="2" borderId="39" xfId="0" applyFont="1" applyFill="1" applyBorder="1" applyAlignment="1" applyProtection="1">
      <alignment horizontal="center" vertical="center" wrapText="1"/>
      <protection locked="0"/>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1" fillId="2" borderId="24"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xf>
    <xf numFmtId="0" fontId="26" fillId="0" borderId="2" xfId="0" applyFont="1" applyBorder="1" applyAlignment="1">
      <alignment horizontal="left" vertical="center"/>
    </xf>
    <xf numFmtId="0" fontId="26" fillId="0" borderId="7" xfId="0" applyFont="1" applyBorder="1" applyAlignment="1">
      <alignment horizontal="left" vertical="center"/>
    </xf>
    <xf numFmtId="0" fontId="26" fillId="0" borderId="10" xfId="0" applyFont="1" applyBorder="1" applyAlignment="1">
      <alignment horizontal="left" vertical="center"/>
    </xf>
    <xf numFmtId="0" fontId="26" fillId="0" borderId="6" xfId="0" applyFont="1" applyBorder="1" applyAlignment="1">
      <alignment horizontal="left" vertical="center"/>
    </xf>
    <xf numFmtId="0" fontId="25" fillId="2" borderId="0" xfId="26" applyFont="1" applyFill="1" applyBorder="1" applyAlignment="1" applyProtection="1">
      <alignment horizontal="left" vertical="center" wrapText="1"/>
      <protection locked="0"/>
    </xf>
    <xf numFmtId="49" fontId="10" fillId="0" borderId="47" xfId="0" applyNumberFormat="1" applyFont="1" applyBorder="1" applyAlignment="1">
      <alignment horizontal="center" vertical="center" wrapText="1"/>
    </xf>
    <xf numFmtId="49" fontId="10" fillId="0" borderId="50" xfId="0" applyNumberFormat="1" applyFont="1" applyBorder="1" applyAlignment="1">
      <alignment horizontal="center" vertical="center" wrapText="1"/>
    </xf>
    <xf numFmtId="49" fontId="10" fillId="0" borderId="44" xfId="0" applyNumberFormat="1" applyFont="1" applyBorder="1" applyAlignment="1">
      <alignment horizontal="center" vertical="center" wrapText="1"/>
    </xf>
    <xf numFmtId="49" fontId="10" fillId="0" borderId="60" xfId="0" applyNumberFormat="1" applyFont="1" applyBorder="1" applyAlignment="1">
      <alignment horizontal="center" vertical="center" wrapText="1"/>
    </xf>
    <xf numFmtId="0" fontId="10" fillId="0" borderId="44" xfId="0" applyFont="1" applyBorder="1" applyAlignment="1">
      <alignment horizontal="left" vertical="center" wrapText="1"/>
    </xf>
    <xf numFmtId="0" fontId="10" fillId="0" borderId="60" xfId="0" applyFont="1" applyBorder="1" applyAlignment="1">
      <alignment horizontal="left" vertical="center" wrapText="1"/>
    </xf>
    <xf numFmtId="49" fontId="10" fillId="0" borderId="44" xfId="0" applyNumberFormat="1" applyFont="1" applyBorder="1" applyAlignment="1">
      <alignment horizontal="left" vertical="center"/>
    </xf>
    <xf numFmtId="49" fontId="10" fillId="0" borderId="60" xfId="0" applyNumberFormat="1" applyFont="1" applyBorder="1" applyAlignment="1">
      <alignment horizontal="left" vertical="center"/>
    </xf>
    <xf numFmtId="0" fontId="10" fillId="0" borderId="29" xfId="0" applyFont="1" applyBorder="1" applyAlignment="1">
      <alignment horizontal="left" vertical="center"/>
    </xf>
    <xf numFmtId="0" fontId="10" fillId="0" borderId="12" xfId="0" applyFont="1" applyBorder="1"/>
    <xf numFmtId="0" fontId="10" fillId="0" borderId="13" xfId="0" applyFont="1" applyBorder="1"/>
  </cellXfs>
  <cellStyles count="27">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Euro" xfId="1" xr:uid="{00000000-0005-0000-0000-000012000000}"/>
    <cellStyle name="Euro 2" xfId="3" xr:uid="{00000000-0005-0000-0000-000013000000}"/>
    <cellStyle name="Normal" xfId="0" builtinId="0"/>
    <cellStyle name="Normal 2" xfId="26" xr:uid="{8D5E7758-9335-4548-A687-604FC180E6C6}"/>
    <cellStyle name="Prozent 2" xfId="25" xr:uid="{00000000-0005-0000-0000-000014000000}"/>
    <cellStyle name="Standard 2" xfId="2" xr:uid="{00000000-0005-0000-0000-000016000000}"/>
    <cellStyle name="Standard 3" xfId="22" xr:uid="{00000000-0005-0000-0000-000017000000}"/>
    <cellStyle name="Standard 4" xfId="23" xr:uid="{00000000-0005-0000-0000-000018000000}"/>
    <cellStyle name="Standard 4 2" xfId="24" xr:uid="{00000000-0005-0000-0000-000019000000}"/>
  </cellStyles>
  <dxfs count="0"/>
  <tableStyles count="0" defaultTableStyle="TableStyleMedium9" defaultPivotStyle="PivotStyleLight16"/>
  <colors>
    <mruColors>
      <color rgb="FFCCFF66"/>
      <color rgb="FFFFFF99"/>
      <color rgb="FFCCFFCC"/>
      <color rgb="FF99FF99"/>
      <color rgb="FF66FF33"/>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4_Kunden\BEM\BEM_Intracting\09_Liegenschaften\OSZ%20Gierkeplatz%201,3\10_Ma&#223;nahmen\OSZ%20Gierkeplatz_Ma&#223;nahmendatei_BEM_201701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t/Documents/ausgelagerte_Projekte/190029_ESC_LVR/04_Projektinhalte/200330_Energiebilanz_LV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mfr-sv-z1406\rmfr-3024\66500-66999\66578\Daten\fremdunterlagen\Baedeker\Zuarbeit_beutel\Angebotsbewertung_und_Wirtschaftlichkeitsuntersuchung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Martin"/>
      <sheetName val="Hinweise Geb-Scan_EBA"/>
      <sheetName val="Energiekosten-Baseline"/>
      <sheetName val="P_Strom"/>
      <sheetName val="P_Wärme"/>
      <sheetName val="V_Strom"/>
      <sheetName val="V_Fernwärme"/>
      <sheetName val="Ökobilanz"/>
      <sheetName val="Maßnahmen"/>
      <sheetName val="HZT01"/>
      <sheetName val="HZT02"/>
      <sheetName val="HZT03"/>
      <sheetName val="HZT04"/>
      <sheetName val="WWB Kosten Projekt 2015"/>
      <sheetName val="HZT05"/>
      <sheetName val="HZT06"/>
      <sheetName val="LUT01"/>
      <sheetName val="LUT01_Detail"/>
      <sheetName val="LUT02"/>
      <sheetName val="LUT03"/>
      <sheetName val="LUT06"/>
      <sheetName val="KLT01"/>
      <sheetName val="BLT01"/>
      <sheetName val="BLT02"/>
      <sheetName val="BLT01_02_Detail"/>
      <sheetName val="BLT03"/>
      <sheetName val="Leuchteliste_Gierkeplatz"/>
      <sheetName val="DLT01"/>
      <sheetName val="SON01"/>
      <sheetName val="MSR01"/>
      <sheetName val="MSR02"/>
      <sheetName val="CON01"/>
      <sheetName val="Raumbuch"/>
      <sheetName val="Admin&gt;&gt;"/>
      <sheetName val="Ansprechpartner"/>
      <sheetName val="Deckblatt"/>
      <sheetName val="Hinweise"/>
      <sheetName val="Lageplan"/>
      <sheetName val="Flächen"/>
      <sheetName val="Über..."/>
      <sheetName val="GEB01"/>
      <sheetName val="GEB02"/>
      <sheetName val="GEB03"/>
      <sheetName val="GEB04"/>
      <sheetName val="GEB05"/>
      <sheetName val="HZT07"/>
      <sheetName val="HZT08"/>
      <sheetName val="HZT09"/>
      <sheetName val="HZT10"/>
      <sheetName val="LUT04"/>
      <sheetName val="LUT05"/>
      <sheetName val="LUT07"/>
      <sheetName val="LUT08"/>
      <sheetName val="LUT09"/>
      <sheetName val="LUT10"/>
      <sheetName val="KLT02"/>
      <sheetName val="KLT03"/>
      <sheetName val="KLT04"/>
      <sheetName val="KLT05"/>
      <sheetName val="KLT06"/>
      <sheetName val="KLT07"/>
      <sheetName val="KLT08"/>
      <sheetName val="KLT09"/>
      <sheetName val="KLT10"/>
      <sheetName val="BLT04"/>
      <sheetName val="BLT05"/>
      <sheetName val="BLT06"/>
      <sheetName val="BLT07"/>
      <sheetName val="DLT02"/>
      <sheetName val="DLT03"/>
      <sheetName val="SON02"/>
      <sheetName val="SON03"/>
      <sheetName val="SON04"/>
      <sheetName val="SON05"/>
      <sheetName val="MSR03"/>
      <sheetName val="MSR04"/>
      <sheetName val="MSR05"/>
      <sheetName val="MSR06"/>
      <sheetName val="MSR07"/>
      <sheetName val="MSR08"/>
      <sheetName val="MSR09"/>
      <sheetName val="MSR10"/>
      <sheetName val="CON02"/>
      <sheetName val="CON03"/>
      <sheetName val="OSZ Gierkeplatz_Maßnahmendatei_"/>
    </sheetNames>
    <definedNames>
      <definedName name="LWL_EWA"/>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ächen_Volumen"/>
      <sheetName val="Übersicht Gesamtverbrauch"/>
      <sheetName val="Energie_2018"/>
      <sheetName val="Ansätze"/>
      <sheetName val="Vergleich_Eigenrealisierung_ESC"/>
      <sheetName val="Zusammenstellung"/>
      <sheetName val="Werte_VDI2067"/>
      <sheetName val="Dampf"/>
      <sheetName val="Wärme"/>
      <sheetName val="BHKW"/>
      <sheetName val="PV_Mol"/>
      <sheetName val="Kälte_Mol"/>
      <sheetName val="Außenbeleuchtung"/>
      <sheetName val="Beleuchtung_Haus 6_IST"/>
      <sheetName val="Beleuchtung_Haus 6_SOLL"/>
      <sheetName val="Beleuchtung_Haus_10"/>
      <sheetName val="RLT_Anlagen"/>
      <sheetName val="Klimadaten"/>
      <sheetName val="RLT_Haus 12"/>
      <sheetName val="Kälte"/>
      <sheetName val="Wärmeerzeugung"/>
      <sheetName val="Verbundkälte_Kleinkälte"/>
      <sheetName val="IT"/>
      <sheetName val="Küche_Stand20.02.2017"/>
      <sheetName val="Aufzüge"/>
      <sheetName val="Pumpen"/>
      <sheetName val="TWW_dez"/>
      <sheetName val="TWW_zentral"/>
      <sheetName val="Cafeteria"/>
      <sheetName val="Diverses"/>
      <sheetName val="RLT_Wärmeverbrauch"/>
    </sheetNames>
    <sheetDataSet>
      <sheetData sheetId="0"/>
      <sheetData sheetId="1"/>
      <sheetData sheetId="2"/>
      <sheetData sheetId="3">
        <row r="5">
          <cell r="C5">
            <v>421.43219999999997</v>
          </cell>
        </row>
        <row r="17">
          <cell r="C17">
            <v>222.96</v>
          </cell>
        </row>
        <row r="24">
          <cell r="C24">
            <v>0</v>
          </cell>
        </row>
        <row r="52">
          <cell r="C52">
            <v>10</v>
          </cell>
        </row>
        <row r="55">
          <cell r="C55">
            <v>0.03</v>
          </cell>
        </row>
        <row r="60">
          <cell r="C60">
            <v>1.4999999999999999E-2</v>
          </cell>
        </row>
        <row r="61">
          <cell r="C61">
            <v>1.0149999999999999</v>
          </cell>
        </row>
        <row r="62">
          <cell r="C62">
            <v>0.01</v>
          </cell>
        </row>
        <row r="69">
          <cell r="C69">
            <v>2021</v>
          </cell>
        </row>
        <row r="74">
          <cell r="C74">
            <v>6.5739999999999998</v>
          </cell>
        </row>
        <row r="92">
          <cell r="C92">
            <v>1.02</v>
          </cell>
        </row>
        <row r="93">
          <cell r="C93">
            <v>0</v>
          </cell>
        </row>
        <row r="94">
          <cell r="C94">
            <v>5.0746505970809377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mentation"/>
      <sheetName val="Angebotsvergleich"/>
      <sheetName val="Nutzwertanalyse"/>
      <sheetName val="Wirtschaftlichkeitsvergleich"/>
      <sheetName val="Sensitivitätsanalyse"/>
    </sheetNames>
    <sheetDataSet>
      <sheetData sheetId="0"/>
      <sheetData sheetId="1">
        <row r="10">
          <cell r="B10">
            <v>15</v>
          </cell>
        </row>
      </sheetData>
      <sheetData sheetId="2"/>
      <sheetData sheetId="3"/>
      <sheetData sheetId="4"/>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6" dT="2026-01-09T18:43:36.60" personId="{00000000-0000-0000-0000-000000000000}" id="{F3CC4F3B-DF1C-404C-810B-D06B389C5848}">
    <text>Absenkung=Verringerung der SOLL-Raumtemperaturen</text>
  </threadedComment>
  <threadedComment ref="I6" dT="2026-01-09T18:43:36.60" personId="{00000000-0000-0000-0000-000000000000}" id="{4879BEBC-9A70-4968-BE87-9012D99ECE08}">
    <text>Absenkung=Verringerung der SOLL-Raumtemperaturen</text>
  </threadedComment>
  <threadedComment ref="J6" dT="2026-01-09T18:43:36.60" personId="{00000000-0000-0000-0000-000000000000}" id="{C6CEA72C-B2EF-439E-BB18-AA5633B251B5}">
    <text>Absenkung=Verringerung der SOLL-Raumtemperaturen</text>
  </threadedComment>
  <threadedComment ref="K6" dT="2026-01-09T18:43:36.60" personId="{00000000-0000-0000-0000-000000000000}" id="{B558B9C2-F4A9-4602-9AF1-611274466D3A}">
    <text>Absenkung=Verringerung der SOLL-Raumtemperaturen</text>
  </threadedComment>
  <threadedComment ref="L6" dT="2026-01-09T18:43:36.60" personId="{00000000-0000-0000-0000-000000000000}" id="{5201C8B7-9D0A-4E10-A150-68DE006CBFAB}">
    <text>Absenkung=Verringerung der SOLL-Raumtemperaturen</text>
  </threadedComment>
  <threadedComment ref="D7" dT="2026-01-08T16:05:53.73" personId="{00000000-0000-0000-0000-000000000000}" id="{66C7A11F-681B-4917-9C29-11A052F71BAD}">
    <text>Raum-Temperatur</text>
  </threadedComment>
  <threadedComment ref="E7" dT="2026-01-08T16:06:06.86" personId="{00000000-0000-0000-0000-000000000000}" id="{1FA7B32C-B6E2-4102-90AC-DFAAF8980208}">
    <text>Relative Raumfeuchte</text>
  </threadedComment>
  <threadedComment ref="F7" dT="2026-01-08T16:06:25.02" personId="{00000000-0000-0000-0000-000000000000}" id="{56A60C37-22D9-48A8-8703-9A3C847A658A}">
    <text>Zulässige Abweichung zum Soll-Wert</text>
  </threadedComment>
  <threadedComment ref="G7" dT="2026-01-08T16:06:25.02" personId="{00000000-0000-0000-0000-000000000000}" id="{2E376244-5751-4981-81DF-B327576EA5F1}">
    <text>Zulässige Abweichung zum Soll-Wert</text>
  </threadedComment>
  <threadedComment ref="L7" dT="2026-01-08T16:06:25.02" personId="{00000000-0000-0000-0000-000000000000}" id="{E5710335-EE19-491A-95D7-3C40EA7721A2}">
    <text>Absenkung gegenüber Soll-Wert</text>
  </threadedComment>
</ThreadedComments>
</file>

<file path=xl/threadedComments/threadedComment2.xml><?xml version="1.0" encoding="utf-8"?>
<ThreadedComments xmlns="http://schemas.microsoft.com/office/spreadsheetml/2018/threadedcomments" xmlns:x="http://schemas.openxmlformats.org/spreadsheetml/2006/main">
  <threadedComment ref="K7" dT="2026-01-08T16:03:46.44" personId="{00000000-0000-0000-0000-000000000000}" id="{0E0BEF36-5337-4BDD-85C4-B605920ED2F7}">
    <text>KKV = Konventionelles (magnetisches) Vorschaltgerät / VVG = Verlustarmes Vorschaltgerät / EVG = Elektronisches Vorschaltgerät</text>
  </threadedComment>
</ThreadedComments>
</file>

<file path=xl/threadedComments/threadedComment3.xml><?xml version="1.0" encoding="utf-8"?>
<ThreadedComments xmlns="http://schemas.microsoft.com/office/spreadsheetml/2018/threadedcomments" xmlns:x="http://schemas.openxmlformats.org/spreadsheetml/2006/main">
  <threadedComment ref="D6" dT="2026-01-08T16:15:07.52" personId="{00000000-0000-0000-0000-000000000000}" id="{3BEEC32B-60F6-44A2-8EB9-315B4DC34D52}">
    <text>VL / RL: Vorlauf / Rücklauf</text>
  </threadedComment>
  <threadedComment ref="E6" dT="2026-01-08T16:15:07.52" personId="{00000000-0000-0000-0000-000000000000}" id="{9E2BA156-0DAD-4D37-9DA7-092C167FEC7E}">
    <text>VL / RL: Vorlauf / Rücklauf</text>
  </threadedComment>
  <threadedComment ref="F20" dT="2026-01-08T16:16:58.40" personId="{00000000-0000-0000-0000-000000000000}" id="{8BBC6484-F10C-408E-946B-F21BA4A0DAC0}">
    <text>Hk = Heizkörper; Fb-Heizung = Fußbodenheizung</text>
  </threadedComment>
</ThreadedComments>
</file>

<file path=xl/threadedComments/threadedComment4.xml><?xml version="1.0" encoding="utf-8"?>
<ThreadedComments xmlns="http://schemas.microsoft.com/office/spreadsheetml/2018/threadedcomments" xmlns:x="http://schemas.openxmlformats.org/spreadsheetml/2006/main">
  <threadedComment ref="C8" dT="2026-01-08T16:26:38.63" personId="{00000000-0000-0000-0000-000000000000}" id="{3663D00B-0B19-42A0-9131-FD54BE40556C}">
    <text>HLK: Heizung / Lüftung / Klima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microsoft.com/office/2017/10/relationships/threadedComment" Target="../threadedComments/threadedComment3.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 Id="rId4" Type="http://schemas.microsoft.com/office/2017/10/relationships/threadedComment" Target="../threadedComments/threadedComment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77F0-741E-4598-9943-84A89654AD98}">
  <sheetPr>
    <tabColor theme="5"/>
  </sheetPr>
  <dimension ref="B3:B11"/>
  <sheetViews>
    <sheetView showGridLines="0" tabSelected="1" zoomScaleNormal="100" workbookViewId="0">
      <selection activeCell="A3" sqref="A3"/>
    </sheetView>
  </sheetViews>
  <sheetFormatPr defaultColWidth="10.88671875" defaultRowHeight="13.2"/>
  <cols>
    <col min="1" max="1" width="10.88671875" style="3"/>
    <col min="2" max="2" width="114.44140625" style="3" customWidth="1"/>
    <col min="3" max="16384" width="10.88671875" style="3"/>
  </cols>
  <sheetData>
    <row r="3" spans="2:2">
      <c r="B3" s="3" t="s">
        <v>372</v>
      </c>
    </row>
    <row r="6" spans="2:2">
      <c r="B6" s="268" t="s">
        <v>197</v>
      </c>
    </row>
    <row r="7" spans="2:2">
      <c r="B7" s="3" t="s">
        <v>364</v>
      </c>
    </row>
    <row r="10" spans="2:2" ht="291.75" customHeight="1">
      <c r="B10" s="267" t="s">
        <v>370</v>
      </c>
    </row>
    <row r="11" spans="2:2">
      <c r="B11" s="293"/>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tabColor rgb="FFFFFF00"/>
    <pageSetUpPr fitToPage="1"/>
  </sheetPr>
  <dimension ref="A1:IV31"/>
  <sheetViews>
    <sheetView showGridLines="0" zoomScale="85" zoomScaleNormal="85" zoomScaleSheetLayoutView="85" workbookViewId="0">
      <selection activeCell="P16" sqref="P16"/>
    </sheetView>
  </sheetViews>
  <sheetFormatPr defaultColWidth="11.44140625" defaultRowHeight="13.2"/>
  <cols>
    <col min="1" max="1" width="5.33203125" style="87" customWidth="1"/>
    <col min="2" max="2" width="32.33203125" style="28" customWidth="1"/>
    <col min="3" max="3" width="18" style="28" customWidth="1"/>
    <col min="4" max="4" width="19.44140625" style="28" bestFit="1" customWidth="1"/>
    <col min="5" max="5" width="19.33203125" style="28" customWidth="1"/>
    <col min="6" max="6" width="17" style="28" customWidth="1"/>
    <col min="7" max="7" width="12.6640625" style="28" customWidth="1"/>
    <col min="8" max="8" width="14.6640625" style="28" customWidth="1"/>
    <col min="9" max="9" width="14.6640625" style="28" bestFit="1" customWidth="1"/>
    <col min="10" max="10" width="17.5546875" style="28" customWidth="1"/>
    <col min="11" max="11" width="16.6640625" style="69" customWidth="1"/>
    <col min="12" max="12" width="22.6640625" style="18" customWidth="1"/>
    <col min="13" max="13" width="29.33203125" style="18" customWidth="1"/>
    <col min="14" max="14" width="13.44140625" style="18" customWidth="1"/>
    <col min="15" max="15" width="16.44140625" style="18" customWidth="1"/>
    <col min="16" max="16" width="17.6640625" style="18" customWidth="1"/>
    <col min="17" max="17" width="44.6640625" style="18" customWidth="1"/>
    <col min="18" max="16384" width="11.44140625" style="18"/>
  </cols>
  <sheetData>
    <row r="1" spans="1:256" ht="20.100000000000001" customHeight="1">
      <c r="A1" s="181" t="str">
        <f>'Gebäude sonstiges'!A1</f>
        <v>Energiespar-Contracting | ESGV, Anlage 2</v>
      </c>
      <c r="B1" s="15"/>
      <c r="C1" s="15"/>
      <c r="D1" s="15"/>
      <c r="E1" s="15"/>
      <c r="F1" s="15"/>
      <c r="G1" s="15"/>
      <c r="H1" s="15"/>
      <c r="I1" s="15"/>
      <c r="J1" s="15"/>
    </row>
    <row r="2" spans="1:256" ht="20.100000000000001" customHeight="1">
      <c r="A2" s="181" t="str">
        <f>'Gebäude sonstiges'!A2</f>
        <v>Erhebungsbogen</v>
      </c>
      <c r="B2" s="15"/>
      <c r="C2" s="15"/>
      <c r="D2" s="15"/>
      <c r="E2" s="15"/>
      <c r="F2" s="15"/>
      <c r="G2" s="15"/>
      <c r="H2" s="15"/>
      <c r="I2" s="15"/>
      <c r="J2" s="15"/>
    </row>
    <row r="3" spans="1:256" ht="20.100000000000001" customHeight="1">
      <c r="A3" s="182" t="s">
        <v>280</v>
      </c>
      <c r="B3" s="15"/>
      <c r="C3" s="411" t="s">
        <v>173</v>
      </c>
      <c r="D3" s="411"/>
      <c r="E3" s="411"/>
      <c r="F3" s="15"/>
      <c r="G3" s="15"/>
      <c r="H3" s="15"/>
      <c r="I3" s="15"/>
      <c r="J3" s="15"/>
    </row>
    <row r="4" spans="1:256" ht="15" customHeight="1">
      <c r="A4" s="183" t="s">
        <v>74</v>
      </c>
      <c r="B4" s="176"/>
      <c r="C4" s="15"/>
      <c r="D4" s="15"/>
      <c r="E4" s="15"/>
      <c r="F4" s="15"/>
      <c r="G4" s="15"/>
      <c r="H4" s="15"/>
      <c r="I4" s="15"/>
      <c r="J4" s="15"/>
    </row>
    <row r="5" spans="1:256" ht="13.8" thickBot="1">
      <c r="A5" s="459"/>
      <c r="B5" s="460"/>
      <c r="C5" s="22"/>
      <c r="D5" s="22"/>
      <c r="E5" s="22"/>
      <c r="F5" s="22"/>
      <c r="G5" s="22"/>
      <c r="J5" s="80"/>
      <c r="K5" s="17"/>
      <c r="L5" s="17"/>
    </row>
    <row r="6" spans="1:256" s="76" customFormat="1" ht="117" customHeight="1" thickBot="1">
      <c r="A6" s="70">
        <v>0</v>
      </c>
      <c r="B6" s="71" t="s">
        <v>1</v>
      </c>
      <c r="C6" s="71" t="s">
        <v>362</v>
      </c>
      <c r="D6" s="104" t="s">
        <v>145</v>
      </c>
      <c r="E6" s="104" t="s">
        <v>231</v>
      </c>
      <c r="F6" s="104" t="s">
        <v>232</v>
      </c>
      <c r="G6" s="104" t="s">
        <v>211</v>
      </c>
      <c r="H6" s="215" t="s">
        <v>233</v>
      </c>
      <c r="I6" s="215" t="s">
        <v>234</v>
      </c>
      <c r="J6" s="216" t="s">
        <v>116</v>
      </c>
      <c r="K6" s="215" t="s">
        <v>117</v>
      </c>
      <c r="L6" s="357" t="s">
        <v>307</v>
      </c>
      <c r="M6" s="312" t="s">
        <v>3</v>
      </c>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75"/>
    </row>
    <row r="7" spans="1:256" ht="13.5" customHeight="1">
      <c r="A7" s="294" t="s">
        <v>164</v>
      </c>
      <c r="B7" s="301" t="s">
        <v>223</v>
      </c>
      <c r="C7" s="88"/>
      <c r="D7" s="88"/>
      <c r="E7" s="88"/>
      <c r="F7" s="88" t="s">
        <v>142</v>
      </c>
      <c r="G7" s="89"/>
      <c r="H7" s="90"/>
      <c r="I7" s="395"/>
      <c r="J7" s="396"/>
      <c r="K7" s="397"/>
      <c r="L7" s="398"/>
      <c r="M7" s="399"/>
      <c r="P7" s="28"/>
      <c r="Q7" s="28"/>
      <c r="R7" s="136"/>
    </row>
    <row r="8" spans="1:256">
      <c r="A8" s="295" t="s">
        <v>165</v>
      </c>
      <c r="B8" s="388"/>
      <c r="C8" s="223" t="s">
        <v>227</v>
      </c>
      <c r="D8" s="223"/>
      <c r="E8" s="223"/>
      <c r="F8" s="223" t="s">
        <v>143</v>
      </c>
      <c r="G8" s="224"/>
      <c r="H8" s="225"/>
      <c r="I8" s="400"/>
      <c r="J8" s="396"/>
      <c r="K8" s="397"/>
      <c r="L8" s="401"/>
      <c r="M8" s="402"/>
      <c r="P8" s="118" t="s">
        <v>26</v>
      </c>
      <c r="Q8" s="187" t="s">
        <v>22</v>
      </c>
      <c r="R8" s="188"/>
    </row>
    <row r="9" spans="1:256">
      <c r="A9" s="295" t="s">
        <v>166</v>
      </c>
      <c r="B9" s="388"/>
      <c r="C9" s="223" t="s">
        <v>21</v>
      </c>
      <c r="D9" s="223"/>
      <c r="E9" s="223"/>
      <c r="F9" s="223" t="s">
        <v>144</v>
      </c>
      <c r="G9" s="224"/>
      <c r="H9" s="225"/>
      <c r="I9" s="400"/>
      <c r="J9" s="396"/>
      <c r="K9" s="397"/>
      <c r="L9" s="401"/>
      <c r="M9" s="402"/>
      <c r="P9" s="118" t="s">
        <v>27</v>
      </c>
      <c r="Q9" s="189" t="s">
        <v>23</v>
      </c>
      <c r="R9" s="190"/>
    </row>
    <row r="10" spans="1:256">
      <c r="A10" s="295" t="s">
        <v>167</v>
      </c>
      <c r="B10" s="297" t="s">
        <v>224</v>
      </c>
      <c r="C10" s="30"/>
      <c r="D10" s="30"/>
      <c r="E10" s="30"/>
      <c r="F10" s="30"/>
      <c r="G10" s="30"/>
      <c r="H10" s="55"/>
      <c r="I10" s="403"/>
      <c r="J10" s="352"/>
      <c r="K10" s="351"/>
      <c r="L10" s="401"/>
      <c r="M10" s="402"/>
      <c r="P10" s="118" t="s">
        <v>28</v>
      </c>
      <c r="Q10" s="189" t="s">
        <v>24</v>
      </c>
      <c r="R10" s="190"/>
    </row>
    <row r="11" spans="1:256" ht="13.8" thickBot="1">
      <c r="A11" s="295" t="s">
        <v>228</v>
      </c>
      <c r="B11" s="297" t="s">
        <v>225</v>
      </c>
      <c r="C11" s="30"/>
      <c r="D11" s="30"/>
      <c r="E11" s="30"/>
      <c r="F11" s="30"/>
      <c r="G11" s="32"/>
      <c r="H11" s="95"/>
      <c r="I11" s="403"/>
      <c r="J11" s="352"/>
      <c r="K11" s="351"/>
      <c r="L11" s="401"/>
      <c r="M11" s="402"/>
      <c r="P11" s="124" t="s">
        <v>29</v>
      </c>
      <c r="Q11" s="185" t="s">
        <v>25</v>
      </c>
      <c r="R11" s="186"/>
    </row>
    <row r="12" spans="1:256" ht="13.8" thickBot="1">
      <c r="A12" s="299" t="s">
        <v>229</v>
      </c>
      <c r="B12" s="300" t="s">
        <v>226</v>
      </c>
      <c r="C12" s="66"/>
      <c r="D12" s="66"/>
      <c r="E12" s="66"/>
      <c r="F12" s="66"/>
      <c r="G12" s="66"/>
      <c r="H12" s="96"/>
      <c r="I12" s="404"/>
      <c r="J12" s="355"/>
      <c r="K12" s="354"/>
      <c r="L12" s="405"/>
      <c r="M12" s="406"/>
    </row>
    <row r="13" spans="1:256">
      <c r="A13" s="28"/>
      <c r="C13" s="22"/>
      <c r="D13" s="22"/>
      <c r="E13" s="22"/>
      <c r="F13" s="22"/>
      <c r="G13" s="22"/>
      <c r="J13" s="22"/>
      <c r="K13" s="81"/>
      <c r="L13" s="17"/>
    </row>
    <row r="14" spans="1:256" ht="13.8" thickBot="1">
      <c r="A14" s="459" t="s">
        <v>146</v>
      </c>
      <c r="B14" s="460"/>
      <c r="C14" s="22"/>
      <c r="D14" s="22"/>
      <c r="E14" s="22"/>
      <c r="F14" s="22"/>
      <c r="G14" s="22"/>
      <c r="J14" s="22"/>
      <c r="K14" s="81"/>
      <c r="L14" s="17"/>
    </row>
    <row r="15" spans="1:256" ht="21.75" customHeight="1" thickBot="1">
      <c r="A15" s="228"/>
      <c r="B15" s="229" t="s">
        <v>180</v>
      </c>
      <c r="C15" s="230"/>
      <c r="D15" s="359"/>
      <c r="E15" s="230"/>
      <c r="F15" s="234"/>
      <c r="G15" s="229" t="s">
        <v>183</v>
      </c>
      <c r="H15" s="229" t="s">
        <v>182</v>
      </c>
      <c r="I15" s="230"/>
      <c r="J15" s="230"/>
      <c r="K15" s="234"/>
      <c r="L15" s="229" t="s">
        <v>245</v>
      </c>
      <c r="M15" s="310" t="s">
        <v>19</v>
      </c>
      <c r="N15" s="312" t="s">
        <v>247</v>
      </c>
    </row>
    <row r="16" spans="1:256" ht="131.25" customHeight="1" thickBot="1">
      <c r="A16" s="227" t="s">
        <v>235</v>
      </c>
      <c r="B16" s="266" t="s">
        <v>179</v>
      </c>
      <c r="C16" s="358" t="s">
        <v>175</v>
      </c>
      <c r="D16" s="360" t="s">
        <v>308</v>
      </c>
      <c r="E16" s="390" t="s">
        <v>140</v>
      </c>
      <c r="F16" s="360" t="s">
        <v>139</v>
      </c>
      <c r="G16" s="360" t="s">
        <v>181</v>
      </c>
      <c r="H16" s="261" t="s">
        <v>141</v>
      </c>
      <c r="I16" s="261" t="s">
        <v>159</v>
      </c>
      <c r="J16" s="265" t="s">
        <v>140</v>
      </c>
      <c r="K16" s="265" t="s">
        <v>139</v>
      </c>
      <c r="L16" s="308" t="s">
        <v>246</v>
      </c>
      <c r="M16" s="311" t="s">
        <v>20</v>
      </c>
      <c r="N16" s="311"/>
    </row>
    <row r="17" spans="1:14">
      <c r="A17" s="99" t="str">
        <f>IF(F7="","",F7)</f>
        <v>WE 1</v>
      </c>
      <c r="B17" s="219"/>
      <c r="C17" s="262"/>
      <c r="D17" s="262"/>
      <c r="E17" s="262"/>
      <c r="F17" s="262"/>
      <c r="G17" s="262"/>
      <c r="H17" s="389"/>
      <c r="I17" s="262"/>
      <c r="J17" s="262"/>
      <c r="K17" s="262"/>
      <c r="L17" s="309"/>
      <c r="M17" s="262"/>
      <c r="N17" s="262"/>
    </row>
    <row r="18" spans="1:14" ht="13.5" customHeight="1">
      <c r="A18" s="101" t="str">
        <f t="shared" ref="A18:A21" si="0">IF(F8="","",F8)</f>
        <v>WE 2</v>
      </c>
      <c r="B18" s="213"/>
      <c r="C18" s="263"/>
      <c r="D18" s="263"/>
      <c r="E18" s="263"/>
      <c r="F18" s="263"/>
      <c r="G18" s="263"/>
      <c r="H18" s="119"/>
      <c r="I18" s="263"/>
      <c r="J18" s="263"/>
      <c r="K18" s="263"/>
      <c r="L18" s="306"/>
      <c r="M18" s="263"/>
      <c r="N18" s="263"/>
    </row>
    <row r="19" spans="1:14" ht="13.5" customHeight="1">
      <c r="A19" s="101" t="str">
        <f t="shared" si="0"/>
        <v>WE 3</v>
      </c>
      <c r="B19" s="213"/>
      <c r="C19" s="263"/>
      <c r="D19" s="263"/>
      <c r="E19" s="263"/>
      <c r="F19" s="263"/>
      <c r="G19" s="263"/>
      <c r="H19" s="119"/>
      <c r="I19" s="263"/>
      <c r="J19" s="263"/>
      <c r="K19" s="263"/>
      <c r="L19" s="306"/>
      <c r="M19" s="263"/>
      <c r="N19" s="263"/>
    </row>
    <row r="20" spans="1:14" ht="13.5" customHeight="1">
      <c r="A20" s="101" t="str">
        <f t="shared" si="0"/>
        <v/>
      </c>
      <c r="B20" s="213"/>
      <c r="C20" s="263"/>
      <c r="D20" s="263"/>
      <c r="E20" s="263"/>
      <c r="F20" s="263"/>
      <c r="G20" s="263"/>
      <c r="H20" s="119"/>
      <c r="I20" s="263"/>
      <c r="J20" s="263"/>
      <c r="K20" s="263"/>
      <c r="L20" s="306"/>
      <c r="M20" s="263"/>
      <c r="N20" s="263"/>
    </row>
    <row r="21" spans="1:14" ht="13.5" customHeight="1" thickBot="1">
      <c r="A21" s="102" t="str">
        <f t="shared" si="0"/>
        <v/>
      </c>
      <c r="B21" s="203"/>
      <c r="C21" s="264"/>
      <c r="D21" s="264"/>
      <c r="E21" s="264"/>
      <c r="F21" s="264"/>
      <c r="G21" s="264"/>
      <c r="H21" s="120"/>
      <c r="I21" s="264"/>
      <c r="J21" s="264"/>
      <c r="K21" s="264"/>
      <c r="L21" s="307"/>
      <c r="M21" s="264"/>
      <c r="N21" s="264"/>
    </row>
    <row r="22" spans="1:14" ht="13.5" customHeight="1" thickBot="1">
      <c r="A22" s="231"/>
      <c r="B22" s="232"/>
      <c r="C22" s="232"/>
      <c r="D22" s="232"/>
      <c r="E22" s="232"/>
      <c r="F22" s="232"/>
      <c r="G22" s="232"/>
      <c r="H22" s="232"/>
      <c r="I22" s="232"/>
      <c r="J22" s="233"/>
      <c r="K22" s="18"/>
    </row>
    <row r="23" spans="1:14">
      <c r="A23" s="18"/>
      <c r="B23" s="82" t="s">
        <v>18</v>
      </c>
      <c r="C23" s="113"/>
      <c r="D23" s="22"/>
      <c r="E23" s="22"/>
      <c r="F23" s="22"/>
      <c r="G23" s="22"/>
      <c r="H23" s="22"/>
      <c r="I23" s="22"/>
      <c r="J23" s="22"/>
    </row>
    <row r="24" spans="1:14">
      <c r="A24" s="18"/>
      <c r="B24" s="83" t="s">
        <v>37</v>
      </c>
      <c r="C24" s="77" t="s">
        <v>38</v>
      </c>
      <c r="D24" s="22"/>
      <c r="E24" s="22"/>
      <c r="F24" s="22"/>
      <c r="G24" s="22"/>
      <c r="H24" s="22"/>
      <c r="I24" s="22"/>
      <c r="J24" s="22"/>
    </row>
    <row r="25" spans="1:14" ht="13.8" thickBot="1">
      <c r="A25" s="18"/>
      <c r="B25" s="84" t="s">
        <v>39</v>
      </c>
      <c r="C25" s="114" t="s">
        <v>40</v>
      </c>
      <c r="D25" s="22"/>
      <c r="E25" s="22"/>
      <c r="F25" s="22"/>
      <c r="G25" s="22"/>
      <c r="H25" s="22"/>
      <c r="I25" s="22"/>
      <c r="J25" s="22"/>
    </row>
    <row r="26" spans="1:14" ht="13.8" thickBot="1">
      <c r="A26" s="78"/>
      <c r="B26" s="22"/>
      <c r="D26" s="22"/>
      <c r="E26" s="22"/>
      <c r="F26" s="22"/>
      <c r="G26" s="22"/>
      <c r="H26" s="22"/>
      <c r="I26" s="22"/>
      <c r="J26" s="22"/>
    </row>
    <row r="27" spans="1:14">
      <c r="A27" s="78"/>
      <c r="B27" s="11" t="s">
        <v>72</v>
      </c>
      <c r="C27" s="12"/>
      <c r="D27" s="22"/>
      <c r="E27" s="22"/>
      <c r="F27" s="22"/>
      <c r="G27" s="22"/>
      <c r="H27" s="22"/>
      <c r="I27" s="22"/>
      <c r="J27" s="22"/>
    </row>
    <row r="28" spans="1:14">
      <c r="A28" s="78"/>
      <c r="B28" s="9" t="s">
        <v>73</v>
      </c>
      <c r="C28" s="137"/>
      <c r="D28" s="22"/>
      <c r="E28" s="22"/>
      <c r="F28" s="22"/>
      <c r="G28" s="22"/>
      <c r="H28" s="22"/>
      <c r="I28" s="22"/>
      <c r="J28" s="22"/>
    </row>
    <row r="29" spans="1:14">
      <c r="A29" s="78"/>
      <c r="B29" s="9" t="s">
        <v>64</v>
      </c>
      <c r="C29" s="13"/>
    </row>
    <row r="30" spans="1:14" ht="13.8" thickBot="1">
      <c r="A30" s="78"/>
      <c r="B30" s="10" t="s">
        <v>63</v>
      </c>
      <c r="C30" s="14"/>
    </row>
    <row r="31" spans="1:14">
      <c r="A31" s="78"/>
      <c r="B31" s="22"/>
    </row>
  </sheetData>
  <sheetProtection formatCells="0" formatColumns="0" formatRows="0" insertRows="0"/>
  <mergeCells count="3">
    <mergeCell ref="C3:E3"/>
    <mergeCell ref="A14:B14"/>
    <mergeCell ref="A5:B5"/>
  </mergeCells>
  <phoneticPr fontId="0" type="noConversion"/>
  <pageMargins left="0.74803149606299213" right="0.6692913385826772" top="0.78740157480314965" bottom="0.59055118110236227" header="0.39370078740157483" footer="0.39370078740157483"/>
  <pageSetup paperSize="9" scale="81"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X38"/>
  <sheetViews>
    <sheetView showGridLines="0" topLeftCell="A9" zoomScaleNormal="100" zoomScaleSheetLayoutView="85" workbookViewId="0">
      <selection activeCell="C21" sqref="C21"/>
    </sheetView>
  </sheetViews>
  <sheetFormatPr defaultColWidth="11.44140625" defaultRowHeight="13.2"/>
  <cols>
    <col min="1" max="1" width="5.33203125" style="87" customWidth="1"/>
    <col min="2" max="2" width="32.33203125" style="28" customWidth="1"/>
    <col min="3" max="3" width="18" style="28" customWidth="1"/>
    <col min="4" max="4" width="19.44140625" style="28" bestFit="1" customWidth="1"/>
    <col min="5" max="5" width="19.33203125" style="28" customWidth="1"/>
    <col min="6" max="6" width="11.6640625" style="28" customWidth="1"/>
    <col min="7" max="7" width="12.6640625" style="28" customWidth="1"/>
    <col min="8" max="8" width="14.6640625" style="28" customWidth="1"/>
    <col min="9" max="10" width="14.6640625" style="28" bestFit="1" customWidth="1"/>
    <col min="11" max="11" width="16.6640625" style="69" customWidth="1"/>
    <col min="12" max="12" width="22.6640625" style="18" customWidth="1"/>
    <col min="13" max="13" width="29.33203125" style="18" customWidth="1"/>
    <col min="14" max="14" width="13.44140625" style="18" customWidth="1"/>
    <col min="15" max="15" width="16.44140625" style="18" customWidth="1"/>
    <col min="16" max="16" width="17.6640625" style="18" customWidth="1"/>
    <col min="17" max="17" width="44.6640625" style="18" customWidth="1"/>
    <col min="18" max="16384" width="11.44140625" style="18"/>
  </cols>
  <sheetData>
    <row r="1" spans="1:17" ht="20.100000000000001" customHeight="1">
      <c r="A1" s="181" t="str">
        <f>'Gebäude sonstiges'!A1</f>
        <v>Energiespar-Contracting | ESGV, Anlage 2</v>
      </c>
      <c r="B1" s="15"/>
      <c r="C1" s="15"/>
      <c r="D1" s="15"/>
      <c r="E1" s="15"/>
      <c r="F1" s="15"/>
      <c r="G1" s="15"/>
      <c r="H1" s="15"/>
      <c r="I1" s="15"/>
      <c r="J1" s="15"/>
    </row>
    <row r="2" spans="1:17" ht="20.100000000000001" customHeight="1">
      <c r="A2" s="181" t="str">
        <f>'Gebäude sonstiges'!A2</f>
        <v>Erhebungsbogen</v>
      </c>
      <c r="B2" s="15"/>
      <c r="C2" s="15"/>
      <c r="D2" s="15"/>
      <c r="E2" s="15"/>
      <c r="F2" s="15"/>
      <c r="G2" s="15"/>
      <c r="H2" s="15"/>
      <c r="I2" s="15"/>
      <c r="J2" s="15"/>
    </row>
    <row r="3" spans="1:17" ht="20.100000000000001" customHeight="1">
      <c r="A3" s="182" t="s">
        <v>281</v>
      </c>
      <c r="B3" s="15"/>
      <c r="C3" s="411" t="s">
        <v>173</v>
      </c>
      <c r="D3" s="411"/>
      <c r="E3" s="411"/>
      <c r="F3" s="15"/>
      <c r="G3" s="15"/>
      <c r="H3" s="15"/>
      <c r="I3" s="15"/>
      <c r="J3" s="15"/>
    </row>
    <row r="4" spans="1:17" ht="15" customHeight="1">
      <c r="A4" s="183" t="s">
        <v>74</v>
      </c>
      <c r="B4" s="176"/>
      <c r="C4" s="475" t="s">
        <v>365</v>
      </c>
      <c r="D4" s="475"/>
      <c r="E4" s="15"/>
      <c r="F4" s="15"/>
      <c r="G4" s="15"/>
      <c r="H4" s="15"/>
      <c r="I4" s="15"/>
      <c r="J4" s="15"/>
    </row>
    <row r="5" spans="1:17" ht="14.25" customHeight="1" thickBot="1">
      <c r="A5" s="459" t="s">
        <v>147</v>
      </c>
      <c r="B5" s="460"/>
      <c r="C5" s="150"/>
      <c r="D5" s="150"/>
      <c r="E5" s="150"/>
      <c r="F5" s="150"/>
      <c r="G5" s="22"/>
      <c r="H5" s="22"/>
      <c r="I5" s="22"/>
      <c r="J5" s="85"/>
      <c r="K5" s="81"/>
      <c r="L5" s="17"/>
    </row>
    <row r="6" spans="1:17" ht="56.25" customHeight="1">
      <c r="A6" s="435" t="s">
        <v>0</v>
      </c>
      <c r="B6" s="437" t="s">
        <v>1</v>
      </c>
      <c r="C6" s="439" t="s">
        <v>101</v>
      </c>
      <c r="D6" s="198" t="s">
        <v>107</v>
      </c>
      <c r="E6" s="198" t="s">
        <v>108</v>
      </c>
      <c r="F6" s="46" t="s">
        <v>109</v>
      </c>
      <c r="G6" s="46" t="s">
        <v>88</v>
      </c>
      <c r="H6" s="46" t="s">
        <v>85</v>
      </c>
      <c r="I6" s="46" t="s">
        <v>86</v>
      </c>
      <c r="J6" s="46" t="s">
        <v>87</v>
      </c>
      <c r="K6" s="467" t="s">
        <v>110</v>
      </c>
      <c r="L6" s="467" t="s">
        <v>112</v>
      </c>
      <c r="M6" s="46" t="s">
        <v>177</v>
      </c>
      <c r="N6" s="467" t="s">
        <v>236</v>
      </c>
      <c r="O6" s="204" t="s">
        <v>3</v>
      </c>
      <c r="P6" s="204" t="s">
        <v>3</v>
      </c>
      <c r="Q6" s="205"/>
    </row>
    <row r="7" spans="1:17" ht="28.5" customHeight="1">
      <c r="A7" s="442"/>
      <c r="B7" s="443"/>
      <c r="C7" s="444"/>
      <c r="D7" s="129" t="s">
        <v>106</v>
      </c>
      <c r="E7" s="129" t="s">
        <v>106</v>
      </c>
      <c r="F7" s="129" t="s">
        <v>49</v>
      </c>
      <c r="G7" s="129" t="s">
        <v>84</v>
      </c>
      <c r="H7" s="129" t="s">
        <v>84</v>
      </c>
      <c r="I7" s="129" t="s">
        <v>84</v>
      </c>
      <c r="J7" s="129" t="s">
        <v>84</v>
      </c>
      <c r="K7" s="468"/>
      <c r="L7" s="468"/>
      <c r="M7" s="129" t="s">
        <v>111</v>
      </c>
      <c r="N7" s="468"/>
      <c r="O7" s="206"/>
      <c r="P7" s="206"/>
      <c r="Q7" s="207"/>
    </row>
    <row r="8" spans="1:17" ht="20.100000000000001" customHeight="1">
      <c r="A8" s="295" t="s">
        <v>164</v>
      </c>
      <c r="B8" s="297" t="s">
        <v>223</v>
      </c>
      <c r="C8" s="302" t="s">
        <v>102</v>
      </c>
      <c r="D8" s="54"/>
      <c r="E8" s="54"/>
      <c r="F8" s="54"/>
      <c r="G8" s="54"/>
      <c r="H8" s="54"/>
      <c r="I8" s="54"/>
      <c r="J8" s="54"/>
      <c r="K8" s="54"/>
      <c r="L8" s="54"/>
      <c r="M8" s="54"/>
      <c r="N8" s="54"/>
      <c r="O8" s="208"/>
      <c r="P8" s="208"/>
      <c r="Q8" s="194"/>
    </row>
    <row r="9" spans="1:17" ht="20.100000000000001" customHeight="1">
      <c r="A9" s="295" t="s">
        <v>165</v>
      </c>
      <c r="B9" s="388"/>
      <c r="C9" s="302" t="s">
        <v>103</v>
      </c>
      <c r="D9" s="54"/>
      <c r="E9" s="54"/>
      <c r="F9" s="54"/>
      <c r="G9" s="54"/>
      <c r="H9" s="54"/>
      <c r="I9" s="54"/>
      <c r="J9" s="54"/>
      <c r="K9" s="54"/>
      <c r="L9" s="54"/>
      <c r="M9" s="54"/>
      <c r="N9" s="54"/>
      <c r="O9" s="209"/>
      <c r="P9" s="209"/>
      <c r="Q9" s="196"/>
    </row>
    <row r="10" spans="1:17" ht="20.100000000000001" customHeight="1">
      <c r="A10" s="295" t="s">
        <v>166</v>
      </c>
      <c r="B10" s="388"/>
      <c r="C10" s="302" t="s">
        <v>105</v>
      </c>
      <c r="D10" s="54"/>
      <c r="E10" s="54"/>
      <c r="F10" s="54"/>
      <c r="G10" s="54"/>
      <c r="H10" s="54"/>
      <c r="I10" s="54"/>
      <c r="J10" s="54"/>
      <c r="K10" s="54"/>
      <c r="L10" s="54"/>
      <c r="M10" s="54"/>
      <c r="N10" s="54"/>
      <c r="O10" s="55"/>
      <c r="P10" s="55"/>
      <c r="Q10" s="196"/>
    </row>
    <row r="11" spans="1:17" ht="20.100000000000001" customHeight="1">
      <c r="A11" s="295" t="s">
        <v>167</v>
      </c>
      <c r="B11" s="388"/>
      <c r="C11" s="302" t="s">
        <v>104</v>
      </c>
      <c r="D11" s="54"/>
      <c r="E11" s="54"/>
      <c r="F11" s="54"/>
      <c r="G11" s="54"/>
      <c r="H11" s="54"/>
      <c r="I11" s="54"/>
      <c r="J11" s="54"/>
      <c r="K11" s="54"/>
      <c r="L11" s="54"/>
      <c r="M11" s="54"/>
      <c r="N11" s="54"/>
      <c r="O11" s="209"/>
      <c r="P11" s="209"/>
      <c r="Q11" s="196"/>
    </row>
    <row r="12" spans="1:17" ht="20.100000000000001" customHeight="1">
      <c r="A12" s="295" t="s">
        <v>228</v>
      </c>
      <c r="B12" s="297" t="s">
        <v>224</v>
      </c>
      <c r="C12" s="53" t="s">
        <v>21</v>
      </c>
      <c r="D12" s="54"/>
      <c r="E12" s="54"/>
      <c r="F12" s="54"/>
      <c r="G12" s="54"/>
      <c r="H12" s="54"/>
      <c r="I12" s="54"/>
      <c r="J12" s="54"/>
      <c r="K12" s="54"/>
      <c r="L12" s="54"/>
      <c r="M12" s="54"/>
      <c r="N12" s="54"/>
      <c r="O12" s="209"/>
      <c r="P12" s="209"/>
      <c r="Q12" s="196"/>
    </row>
    <row r="13" spans="1:17" ht="20.100000000000001" customHeight="1">
      <c r="A13" s="295" t="s">
        <v>229</v>
      </c>
      <c r="B13" s="297" t="s">
        <v>225</v>
      </c>
      <c r="C13" s="30"/>
      <c r="D13" s="54"/>
      <c r="E13" s="54"/>
      <c r="F13" s="54"/>
      <c r="G13" s="54"/>
      <c r="H13" s="54"/>
      <c r="I13" s="54"/>
      <c r="J13" s="54"/>
      <c r="K13" s="54"/>
      <c r="L13" s="54"/>
      <c r="M13" s="54"/>
      <c r="N13" s="54"/>
      <c r="O13" s="209"/>
      <c r="P13" s="209"/>
      <c r="Q13" s="196"/>
    </row>
    <row r="14" spans="1:17" ht="20.100000000000001" customHeight="1">
      <c r="A14" s="295" t="s">
        <v>230</v>
      </c>
      <c r="B14" s="297" t="s">
        <v>226</v>
      </c>
      <c r="C14" s="53"/>
      <c r="D14" s="54"/>
      <c r="E14" s="54"/>
      <c r="F14" s="54"/>
      <c r="G14" s="54"/>
      <c r="H14" s="54"/>
      <c r="I14" s="54"/>
      <c r="J14" s="54"/>
      <c r="K14" s="54"/>
      <c r="L14" s="54"/>
      <c r="M14" s="54"/>
      <c r="N14" s="54"/>
      <c r="O14" s="209"/>
      <c r="P14" s="209"/>
      <c r="Q14" s="196"/>
    </row>
    <row r="15" spans="1:17" ht="11.25" customHeight="1" thickBot="1">
      <c r="A15" s="138"/>
      <c r="B15" s="139"/>
      <c r="C15" s="140"/>
      <c r="D15" s="140"/>
      <c r="E15" s="140"/>
      <c r="F15" s="140"/>
      <c r="G15" s="140"/>
      <c r="H15" s="140"/>
      <c r="I15" s="140"/>
      <c r="J15" s="140"/>
      <c r="K15" s="140"/>
      <c r="L15" s="140"/>
      <c r="M15" s="140"/>
      <c r="N15" s="140"/>
      <c r="O15" s="199"/>
      <c r="P15" s="199"/>
      <c r="Q15" s="200"/>
    </row>
    <row r="16" spans="1:17">
      <c r="A16" s="86"/>
      <c r="B16" s="469" t="s">
        <v>363</v>
      </c>
      <c r="C16" s="470"/>
      <c r="D16" s="471"/>
      <c r="E16" s="22"/>
      <c r="F16" s="22"/>
      <c r="G16" s="22"/>
      <c r="H16" s="22"/>
      <c r="I16" s="22"/>
      <c r="J16" s="22"/>
      <c r="K16" s="81"/>
      <c r="L16" s="17"/>
    </row>
    <row r="17" spans="1:258" ht="13.8" thickBot="1">
      <c r="A17" s="78"/>
      <c r="B17" s="472"/>
      <c r="C17" s="473"/>
      <c r="D17" s="474"/>
      <c r="E17" s="22"/>
      <c r="F17" s="22"/>
      <c r="G17" s="22"/>
      <c r="H17" s="22"/>
      <c r="I17" s="22"/>
      <c r="J17" s="22"/>
    </row>
    <row r="18" spans="1:258">
      <c r="A18" s="78"/>
      <c r="B18" s="211"/>
      <c r="C18" s="211"/>
      <c r="D18" s="211"/>
      <c r="E18" s="22"/>
      <c r="F18" s="22"/>
      <c r="G18" s="22"/>
      <c r="H18" s="22"/>
      <c r="I18" s="22"/>
      <c r="J18" s="22"/>
    </row>
    <row r="19" spans="1:258" ht="13.8" thickBot="1">
      <c r="A19" s="459" t="s">
        <v>148</v>
      </c>
      <c r="B19" s="460"/>
      <c r="C19" s="22"/>
      <c r="D19" s="22"/>
      <c r="E19" s="22"/>
      <c r="F19" s="22"/>
      <c r="G19" s="22"/>
      <c r="J19" s="80"/>
      <c r="K19" s="17"/>
      <c r="L19" s="17"/>
    </row>
    <row r="20" spans="1:258" s="76" customFormat="1" ht="117" customHeight="1" thickBot="1">
      <c r="A20" s="214">
        <v>0</v>
      </c>
      <c r="B20" s="19" t="s">
        <v>1</v>
      </c>
      <c r="C20" s="71" t="s">
        <v>149</v>
      </c>
      <c r="D20" s="104" t="s">
        <v>176</v>
      </c>
      <c r="E20" s="104" t="s">
        <v>150</v>
      </c>
      <c r="F20" s="104" t="s">
        <v>237</v>
      </c>
      <c r="G20" s="104" t="s">
        <v>153</v>
      </c>
      <c r="H20" s="104" t="s">
        <v>309</v>
      </c>
      <c r="I20" s="104" t="s">
        <v>153</v>
      </c>
      <c r="J20" s="104" t="s">
        <v>238</v>
      </c>
      <c r="K20" s="215" t="s">
        <v>155</v>
      </c>
      <c r="L20" s="216" t="s">
        <v>156</v>
      </c>
      <c r="M20" s="215" t="s">
        <v>117</v>
      </c>
      <c r="N20" s="463" t="s">
        <v>3</v>
      </c>
      <c r="O20" s="464"/>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75"/>
    </row>
    <row r="21" spans="1:258" ht="13.5" customHeight="1">
      <c r="A21" s="295" t="s">
        <v>164</v>
      </c>
      <c r="B21" s="297" t="s">
        <v>223</v>
      </c>
      <c r="C21" s="394" t="s">
        <v>366</v>
      </c>
      <c r="D21" s="88"/>
      <c r="E21" s="88"/>
      <c r="F21" s="88" t="s">
        <v>151</v>
      </c>
      <c r="G21" s="89"/>
      <c r="H21" s="89"/>
      <c r="I21" s="89"/>
      <c r="J21" s="90"/>
      <c r="K21" s="91"/>
      <c r="L21" s="92"/>
      <c r="M21" s="197"/>
      <c r="N21" s="465"/>
      <c r="O21" s="466"/>
    </row>
    <row r="22" spans="1:258">
      <c r="A22" s="295" t="s">
        <v>165</v>
      </c>
      <c r="B22" s="388"/>
      <c r="C22" s="223"/>
      <c r="D22" s="223"/>
      <c r="E22" s="223"/>
      <c r="F22" s="223" t="s">
        <v>154</v>
      </c>
      <c r="G22" s="224"/>
      <c r="H22" s="224"/>
      <c r="I22" s="224"/>
      <c r="J22" s="225"/>
      <c r="K22" s="226"/>
      <c r="L22" s="92"/>
      <c r="M22" s="197"/>
      <c r="N22" s="465"/>
      <c r="O22" s="466"/>
    </row>
    <row r="23" spans="1:258">
      <c r="A23" s="295" t="s">
        <v>166</v>
      </c>
      <c r="B23" s="388"/>
      <c r="C23" s="223"/>
      <c r="D23" s="223"/>
      <c r="E23" s="223"/>
      <c r="F23" s="223" t="s">
        <v>152</v>
      </c>
      <c r="G23" s="224"/>
      <c r="H23" s="224"/>
      <c r="I23" s="224"/>
      <c r="J23" s="225"/>
      <c r="K23" s="226"/>
      <c r="L23" s="92"/>
      <c r="M23" s="197"/>
      <c r="N23" s="465"/>
      <c r="O23" s="466"/>
    </row>
    <row r="24" spans="1:258">
      <c r="A24" s="295" t="s">
        <v>167</v>
      </c>
      <c r="B24" s="388"/>
      <c r="C24" s="30"/>
      <c r="D24" s="30"/>
      <c r="E24" s="30"/>
      <c r="F24" s="30"/>
      <c r="G24" s="30"/>
      <c r="H24" s="30"/>
      <c r="I24" s="30"/>
      <c r="J24" s="55"/>
      <c r="K24" s="93"/>
      <c r="L24" s="94"/>
      <c r="M24" s="55"/>
      <c r="N24" s="465"/>
      <c r="O24" s="466"/>
    </row>
    <row r="25" spans="1:258">
      <c r="A25" s="295" t="s">
        <v>228</v>
      </c>
      <c r="B25" s="297" t="s">
        <v>224</v>
      </c>
      <c r="C25" s="30"/>
      <c r="D25" s="30"/>
      <c r="E25" s="30"/>
      <c r="F25" s="30"/>
      <c r="G25" s="32"/>
      <c r="H25" s="32"/>
      <c r="I25" s="32"/>
      <c r="J25" s="95"/>
      <c r="K25" s="93"/>
      <c r="L25" s="94"/>
      <c r="M25" s="55"/>
      <c r="N25" s="465"/>
      <c r="O25" s="466"/>
    </row>
    <row r="26" spans="1:258" ht="13.8" thickBot="1">
      <c r="A26" s="295" t="s">
        <v>229</v>
      </c>
      <c r="B26" s="297" t="s">
        <v>225</v>
      </c>
      <c r="C26" s="66"/>
      <c r="D26" s="66"/>
      <c r="E26" s="66"/>
      <c r="F26" s="66"/>
      <c r="G26" s="66"/>
      <c r="H26" s="66"/>
      <c r="I26" s="66"/>
      <c r="J26" s="96"/>
      <c r="K26" s="97"/>
      <c r="L26" s="98"/>
      <c r="M26" s="96"/>
      <c r="N26" s="461"/>
      <c r="O26" s="462"/>
    </row>
    <row r="27" spans="1:258" ht="13.5" customHeight="1" thickBot="1">
      <c r="A27" s="231"/>
      <c r="B27" s="232"/>
      <c r="C27" s="232"/>
      <c r="D27" s="232"/>
      <c r="E27" s="232"/>
      <c r="F27" s="232"/>
      <c r="G27" s="232"/>
      <c r="H27" s="232"/>
      <c r="I27" s="232"/>
      <c r="J27" s="233"/>
      <c r="K27" s="18"/>
    </row>
    <row r="28" spans="1:258">
      <c r="A28" s="18"/>
      <c r="B28" s="82" t="s">
        <v>18</v>
      </c>
      <c r="C28" s="113"/>
      <c r="D28" s="22"/>
      <c r="E28" s="22"/>
      <c r="F28" s="22"/>
      <c r="G28" s="22"/>
      <c r="H28" s="22"/>
      <c r="I28" s="22"/>
      <c r="J28" s="22"/>
    </row>
    <row r="29" spans="1:258">
      <c r="A29" s="18"/>
      <c r="B29" s="83" t="s">
        <v>37</v>
      </c>
      <c r="C29" s="77" t="s">
        <v>38</v>
      </c>
      <c r="D29" s="22"/>
      <c r="E29" s="22"/>
      <c r="F29" s="22"/>
      <c r="G29" s="22"/>
      <c r="H29" s="22"/>
      <c r="I29" s="22"/>
      <c r="J29" s="22"/>
    </row>
    <row r="30" spans="1:258">
      <c r="A30" s="18"/>
      <c r="B30" s="83" t="s">
        <v>39</v>
      </c>
      <c r="C30" s="77" t="s">
        <v>40</v>
      </c>
      <c r="D30" s="22"/>
      <c r="E30" s="22"/>
      <c r="F30" s="22"/>
      <c r="G30" s="22"/>
      <c r="H30" s="22"/>
      <c r="I30" s="22"/>
      <c r="J30" s="22"/>
    </row>
    <row r="31" spans="1:258">
      <c r="A31" s="18"/>
      <c r="B31" s="83" t="s">
        <v>249</v>
      </c>
      <c r="C31" s="77" t="s">
        <v>250</v>
      </c>
      <c r="D31" s="22"/>
      <c r="E31" s="22"/>
      <c r="F31" s="22"/>
      <c r="G31" s="22"/>
      <c r="H31" s="22"/>
      <c r="I31" s="22"/>
      <c r="J31" s="22"/>
    </row>
    <row r="32" spans="1:258" ht="13.8" thickBot="1">
      <c r="A32" s="18"/>
      <c r="B32" s="84" t="s">
        <v>251</v>
      </c>
      <c r="C32" s="114" t="s">
        <v>252</v>
      </c>
      <c r="D32" s="22"/>
      <c r="E32" s="22"/>
      <c r="F32" s="22"/>
      <c r="G32" s="22"/>
      <c r="H32" s="22"/>
      <c r="I32" s="22"/>
      <c r="J32" s="22"/>
    </row>
    <row r="33" spans="1:10" ht="13.8" thickBot="1">
      <c r="A33" s="78"/>
      <c r="B33" s="22"/>
      <c r="D33" s="22"/>
      <c r="E33" s="22"/>
      <c r="F33" s="22"/>
      <c r="G33" s="22"/>
      <c r="H33" s="22"/>
      <c r="I33" s="22"/>
      <c r="J33" s="22"/>
    </row>
    <row r="34" spans="1:10">
      <c r="A34" s="78"/>
      <c r="B34" s="11" t="s">
        <v>72</v>
      </c>
      <c r="C34" s="12"/>
      <c r="D34" s="22"/>
      <c r="E34" s="22"/>
      <c r="F34" s="22"/>
      <c r="G34" s="22"/>
      <c r="H34" s="22"/>
      <c r="I34" s="22"/>
      <c r="J34" s="22"/>
    </row>
    <row r="35" spans="1:10">
      <c r="A35" s="78"/>
      <c r="B35" s="9" t="s">
        <v>73</v>
      </c>
      <c r="C35" s="137"/>
      <c r="D35" s="22"/>
      <c r="E35" s="22"/>
      <c r="F35" s="22"/>
      <c r="G35" s="22"/>
      <c r="H35" s="22"/>
      <c r="I35" s="22"/>
      <c r="J35" s="22"/>
    </row>
    <row r="36" spans="1:10">
      <c r="A36" s="78"/>
      <c r="B36" s="9" t="s">
        <v>64</v>
      </c>
      <c r="C36" s="13"/>
    </row>
    <row r="37" spans="1:10" ht="13.8" thickBot="1">
      <c r="A37" s="78"/>
      <c r="B37" s="10" t="s">
        <v>63</v>
      </c>
      <c r="C37" s="14"/>
    </row>
    <row r="38" spans="1:10">
      <c r="A38" s="78"/>
      <c r="B38" s="22"/>
    </row>
  </sheetData>
  <sheetProtection formatCells="0" formatColumns="0" formatRows="0" insertRows="0"/>
  <mergeCells count="18">
    <mergeCell ref="C3:E3"/>
    <mergeCell ref="L6:L7"/>
    <mergeCell ref="N6:N7"/>
    <mergeCell ref="A5:B5"/>
    <mergeCell ref="N25:O25"/>
    <mergeCell ref="B16:D17"/>
    <mergeCell ref="A6:A7"/>
    <mergeCell ref="B6:B7"/>
    <mergeCell ref="C6:C7"/>
    <mergeCell ref="K6:K7"/>
    <mergeCell ref="C4:D4"/>
    <mergeCell ref="N26:O26"/>
    <mergeCell ref="A19:B19"/>
    <mergeCell ref="N20:O20"/>
    <mergeCell ref="N21:O21"/>
    <mergeCell ref="N22:O22"/>
    <mergeCell ref="N23:O23"/>
    <mergeCell ref="N24:O24"/>
  </mergeCells>
  <pageMargins left="0.74803149606299213" right="0.6692913385826772" top="0.78740157480314965" bottom="0.59055118110236227" header="0.39370078740157483" footer="0.39370078740157483"/>
  <pageSetup paperSize="9" scale="81"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U20"/>
  <sheetViews>
    <sheetView showGridLines="0" zoomScaleNormal="100" zoomScaleSheetLayoutView="75" workbookViewId="0">
      <selection activeCell="N31" sqref="N31"/>
    </sheetView>
  </sheetViews>
  <sheetFormatPr defaultColWidth="11.44140625" defaultRowHeight="13.2"/>
  <cols>
    <col min="1" max="1" width="4.6640625" customWidth="1"/>
    <col min="2" max="2" width="32.44140625" customWidth="1"/>
    <col min="3" max="4" width="20.33203125" customWidth="1"/>
    <col min="6" max="6" width="13.6640625" customWidth="1"/>
    <col min="8" max="8" width="14.33203125" customWidth="1"/>
    <col min="10" max="10" width="14.6640625" customWidth="1"/>
    <col min="11" max="13" width="15" customWidth="1"/>
    <col min="14" max="14" width="14.44140625" customWidth="1"/>
    <col min="15" max="15" width="18.44140625" customWidth="1"/>
    <col min="16" max="16" width="21.33203125" customWidth="1"/>
    <col min="17" max="20" width="20.5546875" customWidth="1"/>
    <col min="21" max="21" width="17.6640625" customWidth="1"/>
  </cols>
  <sheetData>
    <row r="1" spans="1:21" ht="20.100000000000001" customHeight="1">
      <c r="A1" s="181" t="str">
        <f>'Gebäude sonstiges'!A1</f>
        <v>Energiespar-Contracting | ESGV, Anlage 2</v>
      </c>
      <c r="B1" s="112"/>
      <c r="C1" s="112"/>
      <c r="D1" s="181"/>
      <c r="E1" s="112"/>
      <c r="F1" s="112"/>
      <c r="G1" s="112"/>
      <c r="H1" s="112"/>
      <c r="I1" s="112"/>
      <c r="J1" s="112"/>
      <c r="K1" s="112"/>
      <c r="L1" s="112"/>
      <c r="M1" s="112"/>
      <c r="N1" s="112"/>
      <c r="O1" s="112"/>
      <c r="P1" s="112"/>
      <c r="Q1" s="112"/>
      <c r="R1" s="112"/>
      <c r="S1" s="112"/>
      <c r="T1" s="112"/>
    </row>
    <row r="2" spans="1:21" ht="20.100000000000001" customHeight="1">
      <c r="A2" s="181" t="str">
        <f>'Gebäude sonstiges'!A2</f>
        <v>Erhebungsbogen</v>
      </c>
      <c r="B2" s="112"/>
      <c r="C2" s="112"/>
      <c r="D2" s="181"/>
      <c r="E2" s="112"/>
      <c r="F2" s="112"/>
      <c r="G2" s="112"/>
      <c r="H2" s="112"/>
      <c r="I2" s="112"/>
      <c r="J2" s="112"/>
      <c r="K2" s="112"/>
      <c r="L2" s="112"/>
      <c r="M2" s="112"/>
      <c r="N2" s="112"/>
      <c r="O2" s="112"/>
      <c r="P2" s="112"/>
      <c r="Q2" s="112"/>
      <c r="R2" s="112"/>
      <c r="S2" s="112"/>
      <c r="T2" s="112"/>
    </row>
    <row r="3" spans="1:21" ht="20.100000000000001" customHeight="1">
      <c r="A3" s="182" t="s">
        <v>169</v>
      </c>
      <c r="B3" s="112"/>
      <c r="C3" s="112"/>
      <c r="D3" s="181"/>
      <c r="E3" s="112"/>
      <c r="F3" s="112"/>
      <c r="G3" s="112"/>
      <c r="H3" s="112"/>
      <c r="I3" s="112"/>
      <c r="J3" s="112"/>
      <c r="K3" s="112"/>
      <c r="L3" s="112"/>
      <c r="M3" s="112"/>
      <c r="N3" s="112"/>
      <c r="O3" s="112"/>
      <c r="P3" s="112"/>
      <c r="Q3" s="112"/>
      <c r="R3" s="112"/>
      <c r="S3" s="112"/>
      <c r="T3" s="112"/>
    </row>
    <row r="4" spans="1:21" ht="15" customHeight="1" thickBot="1">
      <c r="A4" s="183" t="s">
        <v>74</v>
      </c>
      <c r="B4" s="180"/>
      <c r="C4" s="112"/>
      <c r="D4" s="181"/>
      <c r="E4" s="112"/>
      <c r="F4" s="112"/>
      <c r="G4" s="112"/>
      <c r="H4" s="112"/>
      <c r="I4" s="112"/>
      <c r="J4" s="112"/>
      <c r="K4" s="112"/>
      <c r="L4" s="112"/>
      <c r="M4" s="112"/>
      <c r="N4" s="112"/>
      <c r="O4" s="112"/>
      <c r="P4" s="112"/>
      <c r="Q4" s="112"/>
      <c r="R4" s="112"/>
      <c r="S4" s="112"/>
      <c r="T4" s="112"/>
    </row>
    <row r="5" spans="1:21" ht="93.75" customHeight="1" thickBot="1">
      <c r="A5" s="70" t="s">
        <v>0</v>
      </c>
      <c r="B5" s="71" t="s">
        <v>1</v>
      </c>
      <c r="C5" s="71" t="s">
        <v>240</v>
      </c>
      <c r="D5" s="71" t="s">
        <v>241</v>
      </c>
      <c r="E5" s="71" t="s">
        <v>33</v>
      </c>
      <c r="F5" s="71" t="s">
        <v>178</v>
      </c>
      <c r="G5" s="71" t="s">
        <v>34</v>
      </c>
      <c r="H5" s="71" t="s">
        <v>35</v>
      </c>
      <c r="I5" s="71" t="s">
        <v>242</v>
      </c>
      <c r="J5" s="71" t="s">
        <v>318</v>
      </c>
      <c r="K5" s="71" t="s">
        <v>58</v>
      </c>
      <c r="L5" s="71" t="s">
        <v>317</v>
      </c>
      <c r="M5" s="71" t="s">
        <v>255</v>
      </c>
      <c r="N5" s="71" t="s">
        <v>36</v>
      </c>
      <c r="O5" s="71" t="s">
        <v>274</v>
      </c>
      <c r="P5" s="73" t="s">
        <v>62</v>
      </c>
      <c r="Q5" s="74" t="s">
        <v>275</v>
      </c>
      <c r="R5" s="74" t="s">
        <v>313</v>
      </c>
      <c r="S5" s="74" t="s">
        <v>311</v>
      </c>
      <c r="T5" s="74" t="s">
        <v>312</v>
      </c>
      <c r="U5" s="74" t="s">
        <v>214</v>
      </c>
    </row>
    <row r="6" spans="1:21">
      <c r="A6" s="298">
        <v>0</v>
      </c>
      <c r="B6" s="296" t="s">
        <v>48</v>
      </c>
      <c r="C6" s="64"/>
      <c r="D6" s="64"/>
      <c r="E6" s="64"/>
      <c r="F6" s="64"/>
      <c r="G6" s="64"/>
      <c r="H6" s="64"/>
      <c r="I6" s="64"/>
      <c r="J6" s="64"/>
      <c r="K6" s="108"/>
      <c r="L6" s="108"/>
      <c r="M6" s="108"/>
      <c r="N6" s="108"/>
      <c r="O6" s="64"/>
      <c r="P6" s="109"/>
      <c r="Q6" s="92"/>
      <c r="R6" s="92"/>
      <c r="S6" s="92"/>
      <c r="T6" s="92"/>
      <c r="U6" s="92"/>
    </row>
    <row r="7" spans="1:21">
      <c r="A7" s="295" t="s">
        <v>164</v>
      </c>
      <c r="B7" s="297" t="s">
        <v>223</v>
      </c>
      <c r="C7" s="30"/>
      <c r="D7" s="30"/>
      <c r="E7" s="30"/>
      <c r="F7" s="30"/>
      <c r="G7" s="30"/>
      <c r="H7" s="30"/>
      <c r="I7" s="30"/>
      <c r="J7" s="30"/>
      <c r="K7" s="110"/>
      <c r="L7" s="110"/>
      <c r="M7" s="110"/>
      <c r="N7" s="110"/>
      <c r="O7" s="30"/>
      <c r="P7" s="55"/>
      <c r="Q7" s="94"/>
      <c r="R7" s="94"/>
      <c r="S7" s="94"/>
      <c r="T7" s="94"/>
      <c r="U7" s="94"/>
    </row>
    <row r="8" spans="1:21">
      <c r="A8" s="295" t="s">
        <v>165</v>
      </c>
      <c r="B8" s="297" t="s">
        <v>224</v>
      </c>
      <c r="C8" s="30"/>
      <c r="D8" s="30"/>
      <c r="E8" s="30"/>
      <c r="F8" s="30"/>
      <c r="G8" s="30"/>
      <c r="H8" s="30"/>
      <c r="I8" s="30"/>
      <c r="J8" s="30"/>
      <c r="K8" s="110"/>
      <c r="L8" s="110"/>
      <c r="M8" s="110"/>
      <c r="N8" s="110"/>
      <c r="O8" s="30"/>
      <c r="P8" s="55"/>
      <c r="Q8" s="94"/>
      <c r="R8" s="94"/>
      <c r="S8" s="94"/>
      <c r="T8" s="94"/>
      <c r="U8" s="94"/>
    </row>
    <row r="9" spans="1:21">
      <c r="A9" s="295" t="s">
        <v>166</v>
      </c>
      <c r="B9" s="297" t="s">
        <v>225</v>
      </c>
      <c r="C9" s="30"/>
      <c r="D9" s="30"/>
      <c r="E9" s="30"/>
      <c r="F9" s="30"/>
      <c r="G9" s="30"/>
      <c r="H9" s="30"/>
      <c r="I9" s="30"/>
      <c r="J9" s="30"/>
      <c r="K9" s="110"/>
      <c r="L9" s="110"/>
      <c r="M9" s="110"/>
      <c r="N9" s="110"/>
      <c r="O9" s="30"/>
      <c r="P9" s="55"/>
      <c r="Q9" s="94"/>
      <c r="R9" s="94"/>
      <c r="S9" s="94"/>
      <c r="T9" s="94"/>
      <c r="U9" s="94"/>
    </row>
    <row r="10" spans="1:21" ht="13.8" thickBot="1">
      <c r="A10" s="299" t="s">
        <v>167</v>
      </c>
      <c r="B10" s="305" t="s">
        <v>226</v>
      </c>
      <c r="C10" s="66"/>
      <c r="D10" s="66"/>
      <c r="E10" s="66"/>
      <c r="F10" s="66"/>
      <c r="G10" s="66"/>
      <c r="H10" s="66"/>
      <c r="I10" s="66"/>
      <c r="J10" s="66"/>
      <c r="K10" s="111"/>
      <c r="L10" s="111"/>
      <c r="M10" s="111"/>
      <c r="N10" s="111"/>
      <c r="O10" s="66"/>
      <c r="P10" s="96"/>
      <c r="Q10" s="98"/>
      <c r="R10" s="98"/>
      <c r="S10" s="98"/>
      <c r="T10" s="98"/>
      <c r="U10" s="98"/>
    </row>
    <row r="11" spans="1:21" ht="13.8" thickBot="1">
      <c r="A11" s="156"/>
      <c r="B11" s="150"/>
      <c r="C11" s="150"/>
      <c r="D11" s="150"/>
      <c r="E11" s="150"/>
      <c r="F11" s="150"/>
      <c r="G11" s="150"/>
      <c r="H11" s="150"/>
      <c r="I11" s="150"/>
      <c r="J11" s="150"/>
      <c r="K11" s="157"/>
      <c r="L11" s="157"/>
      <c r="M11" s="157"/>
      <c r="N11" s="150"/>
      <c r="O11" s="150"/>
      <c r="P11" s="150"/>
      <c r="Q11" s="152"/>
      <c r="R11" s="152"/>
      <c r="S11" s="152"/>
      <c r="T11" s="152"/>
    </row>
    <row r="12" spans="1:21">
      <c r="A12" s="78"/>
      <c r="B12" s="82" t="s">
        <v>18</v>
      </c>
      <c r="C12" s="113"/>
      <c r="D12" s="85"/>
      <c r="E12" s="22"/>
      <c r="F12" s="22"/>
      <c r="G12" s="22"/>
      <c r="H12" s="22"/>
      <c r="I12" s="22"/>
      <c r="J12" s="22"/>
      <c r="K12" s="85"/>
      <c r="L12" s="85"/>
      <c r="M12" s="85"/>
      <c r="N12" s="22"/>
      <c r="O12" s="22"/>
      <c r="P12" s="22"/>
      <c r="Q12" s="4"/>
      <c r="R12" s="4"/>
      <c r="S12" s="4"/>
      <c r="T12" s="4"/>
    </row>
    <row r="13" spans="1:21">
      <c r="A13" s="78"/>
      <c r="B13" s="83" t="s">
        <v>37</v>
      </c>
      <c r="C13" s="77" t="s">
        <v>38</v>
      </c>
      <c r="D13" s="85"/>
      <c r="E13" s="22"/>
      <c r="F13" s="22"/>
      <c r="G13" s="22"/>
      <c r="H13" s="22"/>
      <c r="I13" s="22"/>
      <c r="J13" s="22"/>
      <c r="K13" s="85"/>
      <c r="L13" s="85"/>
      <c r="M13" s="85"/>
      <c r="N13" s="22"/>
      <c r="O13" s="22"/>
      <c r="P13" s="22"/>
      <c r="Q13" s="4"/>
      <c r="R13" s="4"/>
      <c r="S13" s="4"/>
      <c r="T13" s="4"/>
    </row>
    <row r="14" spans="1:21" ht="13.8" thickBot="1">
      <c r="A14" s="78"/>
      <c r="B14" s="84" t="s">
        <v>39</v>
      </c>
      <c r="C14" s="114" t="s">
        <v>40</v>
      </c>
      <c r="D14" s="85"/>
      <c r="E14" s="22"/>
      <c r="F14" s="22"/>
      <c r="G14" s="22"/>
      <c r="H14" s="22"/>
      <c r="I14" s="22"/>
      <c r="J14" s="22"/>
      <c r="K14" s="85"/>
      <c r="L14" s="85"/>
      <c r="M14" s="85"/>
      <c r="N14" s="22"/>
      <c r="O14" s="22"/>
      <c r="P14" s="79"/>
      <c r="Q14" s="4"/>
      <c r="R14" s="4"/>
      <c r="S14" s="4"/>
      <c r="T14" s="4"/>
    </row>
    <row r="15" spans="1:21" ht="13.8" thickBot="1">
      <c r="A15" s="4"/>
      <c r="B15" s="4"/>
      <c r="C15" s="4"/>
      <c r="D15" s="4"/>
      <c r="E15" s="4"/>
      <c r="F15" s="4"/>
      <c r="G15" s="4"/>
      <c r="H15" s="4"/>
      <c r="I15" s="4"/>
      <c r="J15" s="4"/>
      <c r="K15" s="4"/>
      <c r="L15" s="4"/>
      <c r="M15" s="4"/>
      <c r="N15" s="4"/>
      <c r="O15" s="4"/>
      <c r="P15" s="4"/>
      <c r="Q15" s="4"/>
      <c r="R15" s="4"/>
      <c r="S15" s="4"/>
      <c r="T15" s="4"/>
    </row>
    <row r="16" spans="1:21">
      <c r="A16" s="4"/>
      <c r="B16" s="11" t="s">
        <v>72</v>
      </c>
      <c r="C16" s="12"/>
      <c r="D16" s="4"/>
      <c r="E16" s="4"/>
      <c r="F16" s="4"/>
      <c r="G16" s="4"/>
      <c r="H16" s="4"/>
      <c r="I16" s="4"/>
      <c r="J16" s="4"/>
      <c r="K16" s="4"/>
      <c r="L16" s="4"/>
      <c r="M16" s="4"/>
      <c r="N16" s="4"/>
      <c r="O16" s="4"/>
      <c r="P16" s="4"/>
      <c r="Q16" s="4"/>
      <c r="R16" s="4"/>
      <c r="S16" s="4"/>
      <c r="T16" s="4"/>
    </row>
    <row r="17" spans="1:20">
      <c r="A17" s="4"/>
      <c r="B17" s="9" t="s">
        <v>73</v>
      </c>
      <c r="C17" s="137"/>
      <c r="D17" s="4"/>
      <c r="E17" s="4"/>
      <c r="F17" s="4"/>
      <c r="G17" s="4"/>
      <c r="H17" s="4"/>
      <c r="I17" s="4"/>
      <c r="J17" s="4"/>
      <c r="K17" s="4"/>
      <c r="L17" s="4"/>
      <c r="M17" s="4"/>
      <c r="N17" s="4"/>
      <c r="O17" s="4"/>
      <c r="P17" s="4"/>
      <c r="Q17" s="4"/>
      <c r="R17" s="4"/>
      <c r="S17" s="4"/>
      <c r="T17" s="4"/>
    </row>
    <row r="18" spans="1:20">
      <c r="A18" s="4"/>
      <c r="B18" s="9" t="s">
        <v>64</v>
      </c>
      <c r="C18" s="13"/>
      <c r="D18" s="4"/>
      <c r="E18" s="4"/>
      <c r="F18" s="4"/>
      <c r="G18" s="4"/>
      <c r="H18" s="4"/>
      <c r="I18" s="4"/>
      <c r="J18" s="4"/>
      <c r="K18" s="4"/>
      <c r="L18" s="4"/>
      <c r="M18" s="4"/>
      <c r="N18" s="4"/>
      <c r="O18" s="4"/>
      <c r="P18" s="4"/>
      <c r="Q18" s="4"/>
      <c r="R18" s="4"/>
      <c r="S18" s="4"/>
      <c r="T18" s="4"/>
    </row>
    <row r="19" spans="1:20" ht="13.8" thickBot="1">
      <c r="A19" s="4"/>
      <c r="B19" s="10" t="s">
        <v>63</v>
      </c>
      <c r="C19" s="14"/>
      <c r="D19" s="4"/>
      <c r="E19" s="4"/>
      <c r="F19" s="4"/>
      <c r="G19" s="4"/>
      <c r="H19" s="4"/>
      <c r="I19" s="4"/>
      <c r="J19" s="4"/>
      <c r="K19" s="4"/>
      <c r="L19" s="4"/>
      <c r="M19" s="4"/>
      <c r="N19" s="4"/>
      <c r="O19" s="4"/>
      <c r="P19" s="4"/>
      <c r="Q19" s="4"/>
      <c r="R19" s="4"/>
      <c r="S19" s="4"/>
      <c r="T19" s="4"/>
    </row>
    <row r="20" spans="1:20">
      <c r="A20" s="4"/>
      <c r="B20" s="4"/>
      <c r="C20" s="4"/>
      <c r="D20" s="4"/>
      <c r="E20" s="4"/>
      <c r="F20" s="4"/>
      <c r="G20" s="4"/>
      <c r="H20" s="4"/>
      <c r="I20" s="4"/>
      <c r="J20" s="4"/>
      <c r="K20" s="4"/>
      <c r="L20" s="4"/>
      <c r="M20" s="4"/>
      <c r="N20" s="4"/>
      <c r="O20" s="4"/>
      <c r="P20" s="4"/>
      <c r="Q20" s="4"/>
      <c r="R20" s="4"/>
      <c r="S20" s="4"/>
      <c r="T20" s="4"/>
    </row>
  </sheetData>
  <sheetProtection formatCells="0" formatColumns="0" formatRows="0" insertRows="0"/>
  <phoneticPr fontId="7" type="noConversion"/>
  <pageMargins left="0.74803149606299213" right="0.6692913385826772" top="0.78740157480314965" bottom="0.59055118110236227" header="0.39370078740157483" footer="0.39370078740157483"/>
  <pageSetup paperSize="9" scale="57"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tabColor rgb="FFFFFF00"/>
    <pageSetUpPr fitToPage="1"/>
  </sheetPr>
  <dimension ref="A1:JI20"/>
  <sheetViews>
    <sheetView showGridLines="0" zoomScaleNormal="100" zoomScaleSheetLayoutView="75" workbookViewId="0">
      <selection activeCell="H5" sqref="H5"/>
    </sheetView>
  </sheetViews>
  <sheetFormatPr defaultColWidth="19.44140625" defaultRowHeight="13.2"/>
  <cols>
    <col min="1" max="1" width="4.5546875" style="87" bestFit="1" customWidth="1"/>
    <col min="2" max="2" width="32.6640625" style="28" customWidth="1"/>
    <col min="3" max="3" width="9.6640625" style="28" customWidth="1"/>
    <col min="4" max="4" width="26.5546875" style="28" customWidth="1"/>
    <col min="5" max="5" width="17.6640625" style="28" customWidth="1"/>
    <col min="6" max="7" width="15" style="28" customWidth="1"/>
    <col min="8" max="9" width="17.5546875" style="28" customWidth="1"/>
    <col min="10" max="10" width="19.109375" style="107" customWidth="1"/>
    <col min="11" max="11" width="13.33203125" style="107" customWidth="1"/>
    <col min="12" max="12" width="10.5546875" style="28" customWidth="1"/>
    <col min="13" max="16" width="13.33203125" style="107" customWidth="1"/>
    <col min="17" max="17" width="19" style="28" customWidth="1"/>
    <col min="18" max="18" width="11.44140625" style="28" customWidth="1"/>
    <col min="19" max="21" width="16.109375" style="28" customWidth="1"/>
    <col min="22" max="24" width="19" style="28" customWidth="1"/>
    <col min="25" max="25" width="19.44140625" style="29" customWidth="1"/>
    <col min="26" max="16384" width="19.44140625" style="18"/>
  </cols>
  <sheetData>
    <row r="1" spans="1:269" ht="20.100000000000001" customHeight="1">
      <c r="A1" s="181" t="str">
        <f>'Gebäude sonstiges'!A1</f>
        <v>Energiespar-Contracting | ESGV, Anlage 2</v>
      </c>
      <c r="B1" s="15"/>
      <c r="C1" s="15"/>
      <c r="D1" s="15"/>
      <c r="E1" s="15"/>
      <c r="F1" s="15"/>
      <c r="G1" s="15"/>
      <c r="H1" s="15"/>
      <c r="I1" s="15"/>
      <c r="J1" s="15"/>
      <c r="K1" s="15"/>
      <c r="L1" s="15"/>
      <c r="M1" s="15"/>
      <c r="N1" s="15"/>
      <c r="O1" s="15"/>
      <c r="P1" s="15"/>
      <c r="Q1" s="15"/>
      <c r="R1" s="15"/>
      <c r="S1" s="15"/>
      <c r="T1" s="15"/>
      <c r="U1" s="15"/>
      <c r="V1" s="15"/>
      <c r="W1" s="15"/>
      <c r="X1" s="15"/>
      <c r="Y1" s="16"/>
    </row>
    <row r="2" spans="1:269" ht="20.100000000000001" customHeight="1">
      <c r="A2" s="181" t="str">
        <f>'Gebäude sonstiges'!A2</f>
        <v>Erhebungsbogen</v>
      </c>
      <c r="B2" s="15"/>
      <c r="C2" s="15"/>
      <c r="D2" s="15"/>
      <c r="E2" s="15"/>
      <c r="F2" s="15"/>
      <c r="G2" s="15"/>
      <c r="H2" s="15"/>
      <c r="I2" s="15"/>
      <c r="J2" s="15"/>
      <c r="K2" s="15"/>
      <c r="L2" s="15"/>
      <c r="M2" s="15"/>
      <c r="N2" s="15"/>
      <c r="O2" s="15"/>
      <c r="P2" s="15"/>
      <c r="Q2" s="15"/>
      <c r="R2" s="15"/>
      <c r="S2" s="15"/>
      <c r="T2" s="15"/>
      <c r="U2" s="15"/>
      <c r="V2" s="15"/>
      <c r="W2" s="15"/>
      <c r="X2" s="15"/>
      <c r="Y2" s="16"/>
    </row>
    <row r="3" spans="1:269" ht="20.100000000000001" customHeight="1">
      <c r="A3" s="182" t="s">
        <v>351</v>
      </c>
      <c r="B3" s="15"/>
      <c r="C3" s="6" t="s">
        <v>173</v>
      </c>
      <c r="D3" s="35"/>
      <c r="E3" s="15"/>
      <c r="F3" s="15"/>
      <c r="G3" s="15"/>
      <c r="H3" s="15"/>
      <c r="I3" s="15"/>
      <c r="J3" s="15"/>
      <c r="K3" s="15"/>
      <c r="L3" s="15"/>
      <c r="M3" s="15"/>
      <c r="N3" s="15"/>
      <c r="O3" s="15"/>
      <c r="P3" s="15"/>
      <c r="Q3" s="15"/>
      <c r="R3" s="15"/>
      <c r="S3" s="15"/>
      <c r="T3" s="15"/>
      <c r="U3" s="15"/>
      <c r="V3" s="15"/>
      <c r="W3" s="15"/>
      <c r="X3" s="15"/>
      <c r="Y3" s="16"/>
    </row>
    <row r="4" spans="1:269" ht="15" customHeight="1" thickBot="1">
      <c r="A4" s="183" t="s">
        <v>74</v>
      </c>
      <c r="B4" s="176"/>
      <c r="C4" s="15"/>
      <c r="D4" s="15"/>
      <c r="E4" s="15"/>
      <c r="F4" s="15"/>
      <c r="G4" s="15"/>
      <c r="H4" s="15"/>
      <c r="I4" s="15"/>
      <c r="J4" s="15"/>
      <c r="K4" s="15"/>
      <c r="L4" s="15"/>
      <c r="M4" s="15"/>
      <c r="N4" s="15"/>
      <c r="O4" s="15"/>
      <c r="P4" s="15"/>
      <c r="Q4" s="15"/>
      <c r="R4" s="15"/>
      <c r="S4" s="15"/>
      <c r="T4" s="15"/>
      <c r="U4" s="15"/>
      <c r="V4" s="15"/>
      <c r="W4" s="15"/>
      <c r="X4" s="15"/>
      <c r="Y4" s="16"/>
    </row>
    <row r="5" spans="1:269" s="20" customFormat="1" ht="84.6" thickBot="1">
      <c r="A5" s="70" t="s">
        <v>0</v>
      </c>
      <c r="B5" s="71" t="s">
        <v>1</v>
      </c>
      <c r="C5" s="71" t="s">
        <v>254</v>
      </c>
      <c r="D5" s="71" t="s">
        <v>32</v>
      </c>
      <c r="E5" s="71" t="s">
        <v>160</v>
      </c>
      <c r="F5" s="71" t="s">
        <v>2</v>
      </c>
      <c r="G5" s="71" t="s">
        <v>371</v>
      </c>
      <c r="H5" s="71" t="s">
        <v>253</v>
      </c>
      <c r="I5" s="71" t="s">
        <v>310</v>
      </c>
      <c r="J5" s="104" t="s">
        <v>255</v>
      </c>
      <c r="K5" s="104" t="s">
        <v>257</v>
      </c>
      <c r="L5" s="104" t="s">
        <v>239</v>
      </c>
      <c r="M5" s="104" t="s">
        <v>258</v>
      </c>
      <c r="N5" s="104" t="s">
        <v>259</v>
      </c>
      <c r="O5" s="104" t="s">
        <v>260</v>
      </c>
      <c r="P5" s="104" t="s">
        <v>261</v>
      </c>
      <c r="Q5" s="104" t="s">
        <v>256</v>
      </c>
      <c r="R5" s="215" t="s">
        <v>262</v>
      </c>
      <c r="S5" s="215" t="s">
        <v>314</v>
      </c>
      <c r="T5" s="215" t="s">
        <v>315</v>
      </c>
      <c r="U5" s="215" t="s">
        <v>316</v>
      </c>
      <c r="V5" s="73" t="s">
        <v>162</v>
      </c>
      <c r="W5" s="73" t="s">
        <v>161</v>
      </c>
      <c r="X5" s="73" t="s">
        <v>163</v>
      </c>
      <c r="Y5" s="73" t="s">
        <v>62</v>
      </c>
      <c r="Z5" s="74" t="s">
        <v>275</v>
      </c>
      <c r="AA5" s="74" t="s">
        <v>214</v>
      </c>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76"/>
      <c r="JH5" s="76"/>
      <c r="JI5" s="76"/>
    </row>
    <row r="6" spans="1:269">
      <c r="A6" s="295" t="s">
        <v>164</v>
      </c>
      <c r="B6" s="297" t="s">
        <v>223</v>
      </c>
      <c r="C6" s="64"/>
      <c r="D6" s="64" t="s">
        <v>51</v>
      </c>
      <c r="E6" s="64"/>
      <c r="F6" s="64"/>
      <c r="G6" s="64"/>
      <c r="H6" s="64"/>
      <c r="I6" s="64"/>
      <c r="J6" s="64"/>
      <c r="K6" s="108"/>
      <c r="L6" s="108"/>
      <c r="M6" s="108"/>
      <c r="N6" s="108"/>
      <c r="O6" s="108"/>
      <c r="P6" s="108"/>
      <c r="Q6" s="64"/>
      <c r="R6" s="109"/>
      <c r="S6" s="109"/>
      <c r="T6" s="109"/>
      <c r="U6" s="109"/>
      <c r="V6" s="109"/>
      <c r="W6" s="109"/>
      <c r="X6" s="109"/>
      <c r="Y6" s="109"/>
      <c r="Z6" s="92"/>
      <c r="AA6" s="92"/>
    </row>
    <row r="7" spans="1:269">
      <c r="A7" s="295" t="s">
        <v>165</v>
      </c>
      <c r="B7" s="297" t="s">
        <v>224</v>
      </c>
      <c r="C7" s="30"/>
      <c r="D7" s="30"/>
      <c r="E7" s="30"/>
      <c r="F7" s="30"/>
      <c r="G7" s="30"/>
      <c r="H7" s="30"/>
      <c r="I7" s="30"/>
      <c r="J7" s="30"/>
      <c r="K7" s="110"/>
      <c r="L7" s="110"/>
      <c r="M7" s="110"/>
      <c r="N7" s="110"/>
      <c r="O7" s="110"/>
      <c r="P7" s="110"/>
      <c r="Q7" s="30"/>
      <c r="R7" s="55"/>
      <c r="S7" s="55"/>
      <c r="T7" s="55"/>
      <c r="U7" s="55"/>
      <c r="V7" s="55"/>
      <c r="W7" s="55"/>
      <c r="X7" s="55"/>
      <c r="Y7" s="55"/>
      <c r="Z7" s="94"/>
      <c r="AA7" s="94"/>
    </row>
    <row r="8" spans="1:269">
      <c r="A8" s="295" t="s">
        <v>166</v>
      </c>
      <c r="B8" s="297" t="s">
        <v>225</v>
      </c>
      <c r="C8" s="30"/>
      <c r="D8" s="30"/>
      <c r="E8" s="30"/>
      <c r="F8" s="30"/>
      <c r="G8" s="30"/>
      <c r="H8" s="30"/>
      <c r="I8" s="30"/>
      <c r="J8" s="30"/>
      <c r="K8" s="110"/>
      <c r="L8" s="110"/>
      <c r="M8" s="110"/>
      <c r="N8" s="110"/>
      <c r="O8" s="110"/>
      <c r="P8" s="110"/>
      <c r="Q8" s="30"/>
      <c r="R8" s="55"/>
      <c r="S8" s="55"/>
      <c r="T8" s="55"/>
      <c r="U8" s="55"/>
      <c r="V8" s="55"/>
      <c r="W8" s="55"/>
      <c r="X8" s="55"/>
      <c r="Y8" s="55"/>
      <c r="Z8" s="94"/>
      <c r="AA8" s="94"/>
    </row>
    <row r="9" spans="1:269" ht="13.8" thickBot="1">
      <c r="A9" s="299" t="s">
        <v>167</v>
      </c>
      <c r="B9" s="297" t="s">
        <v>226</v>
      </c>
      <c r="C9" s="66"/>
      <c r="D9" s="66"/>
      <c r="E9" s="66"/>
      <c r="F9" s="66"/>
      <c r="G9" s="66"/>
      <c r="H9" s="66"/>
      <c r="I9" s="66"/>
      <c r="J9" s="66"/>
      <c r="K9" s="111"/>
      <c r="L9" s="111"/>
      <c r="M9" s="111"/>
      <c r="N9" s="111"/>
      <c r="O9" s="111"/>
      <c r="P9" s="111"/>
      <c r="Q9" s="66"/>
      <c r="R9" s="96"/>
      <c r="S9" s="96"/>
      <c r="T9" s="96"/>
      <c r="U9" s="96"/>
      <c r="V9" s="96"/>
      <c r="W9" s="96"/>
      <c r="X9" s="96"/>
      <c r="Y9" s="96"/>
      <c r="Z9" s="98"/>
      <c r="AA9" s="98"/>
    </row>
    <row r="10" spans="1:269" ht="13.8" thickBot="1">
      <c r="A10" s="156"/>
      <c r="B10" s="150"/>
      <c r="C10" s="150"/>
      <c r="D10" s="150"/>
      <c r="E10" s="150"/>
      <c r="F10" s="150"/>
      <c r="G10" s="150"/>
      <c r="H10" s="150"/>
      <c r="I10" s="150"/>
      <c r="J10" s="157"/>
      <c r="K10" s="157"/>
      <c r="L10" s="150"/>
      <c r="M10" s="157"/>
      <c r="N10" s="157"/>
      <c r="O10" s="157"/>
      <c r="P10" s="157"/>
      <c r="Q10" s="150"/>
      <c r="R10" s="150"/>
      <c r="S10" s="150"/>
      <c r="T10" s="150"/>
      <c r="U10" s="150"/>
      <c r="V10" s="150"/>
      <c r="W10" s="150"/>
      <c r="X10" s="150"/>
      <c r="Y10" s="151"/>
    </row>
    <row r="11" spans="1:269" ht="54" customHeight="1" thickBot="1">
      <c r="A11" s="78"/>
      <c r="B11" s="303" t="s">
        <v>248</v>
      </c>
      <c r="C11" s="105"/>
      <c r="D11" s="22"/>
      <c r="E11" s="22"/>
      <c r="F11" s="22"/>
      <c r="G11" s="22"/>
      <c r="H11" s="22"/>
      <c r="I11" s="22"/>
      <c r="J11" s="85"/>
      <c r="K11" s="85"/>
      <c r="L11" s="22"/>
      <c r="M11" s="85"/>
      <c r="N11" s="85"/>
      <c r="O11" s="85"/>
      <c r="P11" s="85"/>
      <c r="Q11" s="22"/>
      <c r="R11" s="22"/>
      <c r="S11" s="22"/>
      <c r="T11" s="22"/>
      <c r="U11" s="22"/>
      <c r="V11" s="22"/>
      <c r="W11" s="22"/>
      <c r="X11" s="22"/>
      <c r="Y11" s="23"/>
    </row>
    <row r="12" spans="1:269" ht="13.8" thickBot="1">
      <c r="A12" s="78"/>
      <c r="B12" s="22"/>
      <c r="C12" s="22"/>
      <c r="D12" s="22"/>
      <c r="E12" s="22"/>
      <c r="F12" s="22"/>
      <c r="G12" s="22"/>
      <c r="H12" s="22"/>
      <c r="I12" s="22"/>
      <c r="J12" s="85"/>
      <c r="K12" s="85"/>
      <c r="L12" s="22"/>
      <c r="M12" s="85"/>
      <c r="N12" s="85"/>
      <c r="O12" s="85"/>
      <c r="P12" s="85"/>
      <c r="Q12" s="22"/>
      <c r="R12" s="22"/>
      <c r="S12" s="22"/>
      <c r="T12" s="22"/>
      <c r="U12" s="22"/>
      <c r="V12" s="22"/>
      <c r="W12" s="22"/>
      <c r="X12" s="22"/>
      <c r="Y12" s="23"/>
    </row>
    <row r="13" spans="1:269">
      <c r="A13" s="78"/>
      <c r="B13" s="11" t="s">
        <v>72</v>
      </c>
      <c r="C13" s="12"/>
      <c r="D13" s="22"/>
      <c r="E13" s="22"/>
      <c r="F13" s="22"/>
      <c r="G13" s="22"/>
      <c r="H13" s="22"/>
      <c r="I13" s="22"/>
      <c r="J13" s="85"/>
      <c r="K13" s="85"/>
      <c r="L13" s="22"/>
      <c r="M13" s="85"/>
      <c r="N13" s="85"/>
      <c r="O13" s="85"/>
      <c r="P13" s="85"/>
      <c r="Q13" s="22"/>
      <c r="R13" s="22"/>
      <c r="S13" s="22"/>
      <c r="T13" s="22"/>
      <c r="U13" s="22"/>
      <c r="V13" s="22"/>
      <c r="W13" s="22"/>
      <c r="X13" s="22"/>
      <c r="Y13" s="23"/>
    </row>
    <row r="14" spans="1:269">
      <c r="A14" s="78"/>
      <c r="B14" s="9" t="s">
        <v>73</v>
      </c>
      <c r="C14" s="137"/>
      <c r="D14" s="22"/>
      <c r="E14" s="22"/>
      <c r="F14" s="22"/>
      <c r="G14" s="22"/>
      <c r="H14" s="22"/>
      <c r="I14" s="22"/>
      <c r="J14" s="85"/>
      <c r="K14" s="85"/>
      <c r="L14" s="22"/>
      <c r="M14" s="85"/>
      <c r="N14" s="85"/>
      <c r="O14" s="85"/>
      <c r="P14" s="85"/>
      <c r="Q14" s="22"/>
      <c r="R14" s="22"/>
      <c r="S14" s="22"/>
      <c r="T14" s="22"/>
      <c r="U14" s="22"/>
      <c r="V14" s="22"/>
      <c r="W14" s="22"/>
      <c r="X14" s="22"/>
      <c r="Y14" s="23"/>
    </row>
    <row r="15" spans="1:269">
      <c r="A15" s="78"/>
      <c r="B15" s="9" t="s">
        <v>64</v>
      </c>
      <c r="C15" s="13"/>
      <c r="D15" s="22"/>
      <c r="E15" s="22"/>
      <c r="F15" s="22"/>
      <c r="G15" s="22"/>
      <c r="H15" s="22"/>
      <c r="I15" s="22"/>
      <c r="J15" s="85"/>
      <c r="K15" s="85"/>
      <c r="L15" s="22"/>
      <c r="M15" s="85"/>
      <c r="N15" s="85"/>
      <c r="O15" s="85"/>
      <c r="P15" s="85"/>
      <c r="Q15" s="22"/>
      <c r="R15" s="22"/>
      <c r="S15" s="22"/>
      <c r="T15" s="22"/>
      <c r="U15" s="22"/>
      <c r="V15" s="22"/>
      <c r="W15" s="22"/>
      <c r="X15" s="22"/>
      <c r="Y15" s="23"/>
    </row>
    <row r="16" spans="1:269" ht="13.8" thickBot="1">
      <c r="A16" s="78"/>
      <c r="B16" s="10" t="s">
        <v>63</v>
      </c>
      <c r="C16" s="14"/>
      <c r="D16" s="22"/>
      <c r="E16" s="22"/>
      <c r="F16" s="22"/>
      <c r="G16" s="22"/>
      <c r="H16" s="22"/>
      <c r="I16" s="22"/>
      <c r="J16" s="85"/>
      <c r="K16" s="85"/>
      <c r="L16" s="22"/>
      <c r="M16" s="85"/>
      <c r="N16" s="85"/>
      <c r="O16" s="85"/>
      <c r="P16" s="85"/>
      <c r="Q16" s="22"/>
      <c r="R16" s="22"/>
      <c r="S16" s="22"/>
      <c r="T16" s="22"/>
      <c r="U16" s="22"/>
      <c r="V16" s="22"/>
      <c r="W16" s="22"/>
      <c r="X16" s="22"/>
      <c r="Y16" s="23"/>
    </row>
    <row r="17" spans="1:25">
      <c r="A17" s="78"/>
      <c r="B17" s="22"/>
      <c r="C17" s="22"/>
      <c r="D17" s="22"/>
      <c r="E17" s="22"/>
      <c r="F17" s="22"/>
      <c r="G17" s="22"/>
      <c r="H17" s="22"/>
      <c r="I17" s="22"/>
      <c r="J17" s="85"/>
      <c r="K17" s="85"/>
      <c r="L17" s="22"/>
      <c r="M17" s="85"/>
      <c r="N17" s="85"/>
      <c r="O17" s="85"/>
      <c r="P17" s="85"/>
      <c r="Q17" s="22"/>
      <c r="R17" s="22"/>
      <c r="S17" s="22"/>
      <c r="T17" s="22"/>
      <c r="U17" s="22"/>
      <c r="V17" s="22"/>
      <c r="W17" s="22"/>
      <c r="X17" s="22"/>
      <c r="Y17" s="23"/>
    </row>
    <row r="18" spans="1:25">
      <c r="A18" s="106"/>
      <c r="B18" s="15"/>
      <c r="C18" s="15"/>
      <c r="D18" s="15"/>
      <c r="E18" s="15"/>
      <c r="F18" s="15"/>
      <c r="G18" s="15"/>
      <c r="H18" s="15"/>
      <c r="I18" s="15"/>
      <c r="J18" s="103"/>
      <c r="K18" s="103"/>
      <c r="L18" s="15"/>
      <c r="M18" s="103"/>
      <c r="N18" s="103"/>
      <c r="O18" s="103"/>
      <c r="P18" s="103"/>
      <c r="Q18" s="15"/>
      <c r="R18" s="15"/>
      <c r="S18" s="15"/>
      <c r="T18" s="15"/>
      <c r="U18" s="15"/>
      <c r="V18" s="15"/>
      <c r="W18" s="15"/>
      <c r="X18" s="15"/>
      <c r="Y18" s="16"/>
    </row>
    <row r="19" spans="1:25">
      <c r="A19" s="106"/>
      <c r="B19" s="15"/>
      <c r="C19" s="15"/>
      <c r="D19" s="15"/>
      <c r="E19" s="15"/>
      <c r="F19" s="15"/>
      <c r="G19" s="15"/>
      <c r="H19" s="15"/>
      <c r="I19" s="15"/>
      <c r="J19" s="103"/>
      <c r="K19" s="103"/>
      <c r="L19" s="15"/>
      <c r="M19" s="103"/>
      <c r="N19" s="103"/>
      <c r="O19" s="103"/>
      <c r="P19" s="103"/>
      <c r="Q19" s="15"/>
      <c r="R19" s="15"/>
      <c r="S19" s="15"/>
      <c r="T19" s="15"/>
      <c r="U19" s="15"/>
      <c r="V19" s="15"/>
      <c r="W19" s="15"/>
      <c r="X19" s="15"/>
      <c r="Y19" s="16"/>
    </row>
    <row r="20" spans="1:25">
      <c r="A20" s="106"/>
      <c r="B20" s="15"/>
      <c r="C20" s="15"/>
      <c r="D20" s="15"/>
      <c r="E20" s="15"/>
      <c r="F20" s="15"/>
      <c r="G20" s="15"/>
      <c r="H20" s="15"/>
      <c r="I20" s="15"/>
      <c r="J20" s="103"/>
      <c r="K20" s="103"/>
      <c r="L20" s="15"/>
      <c r="M20" s="103"/>
      <c r="N20" s="103"/>
      <c r="O20" s="103"/>
      <c r="P20" s="103"/>
      <c r="Q20" s="15"/>
      <c r="R20" s="15"/>
      <c r="S20" s="15"/>
      <c r="T20" s="15"/>
      <c r="U20" s="15"/>
      <c r="V20" s="15"/>
      <c r="W20" s="15"/>
      <c r="X20" s="15"/>
      <c r="Y20" s="16"/>
    </row>
  </sheetData>
  <sheetProtection formatCells="0" formatColumns="0" formatRows="0" insertRows="0" deleteRows="0"/>
  <phoneticPr fontId="0" type="noConversion"/>
  <pageMargins left="0.74803149606299213" right="0.6692913385826772" top="0.78740157480314965" bottom="0.59055118110236227" header="0.39370078740157483" footer="0.39370078740157483"/>
  <pageSetup paperSize="9" scale="60"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4">
    <tabColor rgb="FFFFFF00"/>
    <pageSetUpPr fitToPage="1"/>
  </sheetPr>
  <dimension ref="A1:O21"/>
  <sheetViews>
    <sheetView showGridLines="0" zoomScaleNormal="100" zoomScaleSheetLayoutView="75" workbookViewId="0">
      <selection activeCell="G27" sqref="G27"/>
    </sheetView>
  </sheetViews>
  <sheetFormatPr defaultColWidth="11.44140625" defaultRowHeight="13.2"/>
  <cols>
    <col min="1" max="1" width="4.5546875" style="87" bestFit="1" customWidth="1"/>
    <col min="2" max="2" width="32" style="28" customWidth="1"/>
    <col min="3" max="3" width="38.33203125" style="28" customWidth="1"/>
    <col min="4" max="4" width="21" style="28" customWidth="1"/>
    <col min="5" max="7" width="16.44140625" style="28" customWidth="1"/>
    <col min="8" max="8" width="25.88671875" style="28" customWidth="1"/>
    <col min="9" max="9" width="33.88671875" style="28" customWidth="1"/>
    <col min="10" max="10" width="19.33203125" style="28" customWidth="1"/>
    <col min="11" max="11" width="21" style="107" customWidth="1"/>
    <col min="12" max="12" width="18" style="107" customWidth="1"/>
    <col min="13" max="13" width="15.33203125" style="107" customWidth="1"/>
    <col min="14" max="14" width="22.33203125" style="28" customWidth="1"/>
    <col min="15" max="15" width="20.44140625" style="29" customWidth="1"/>
    <col min="16" max="16384" width="11.44140625" style="18"/>
  </cols>
  <sheetData>
    <row r="1" spans="1:15" ht="20.100000000000001" customHeight="1">
      <c r="A1" s="181" t="s">
        <v>130</v>
      </c>
      <c r="B1" s="2"/>
      <c r="C1" s="2"/>
      <c r="D1" s="2"/>
      <c r="E1" s="2"/>
      <c r="F1" s="2"/>
      <c r="G1" s="2"/>
      <c r="H1" s="15"/>
      <c r="I1" s="15"/>
      <c r="J1" s="15"/>
      <c r="K1" s="103"/>
      <c r="L1" s="103"/>
      <c r="M1" s="103"/>
    </row>
    <row r="2" spans="1:15" ht="20.100000000000001" customHeight="1">
      <c r="A2" s="182" t="s">
        <v>131</v>
      </c>
      <c r="B2" s="2"/>
      <c r="C2" s="2"/>
      <c r="D2" s="2"/>
      <c r="E2" s="2"/>
      <c r="F2" s="2"/>
      <c r="G2" s="2"/>
      <c r="H2" s="15"/>
      <c r="I2" s="15"/>
      <c r="J2" s="15"/>
      <c r="K2" s="103"/>
      <c r="L2" s="103"/>
      <c r="M2" s="103"/>
    </row>
    <row r="3" spans="1:15" ht="20.100000000000001" customHeight="1">
      <c r="A3" s="182" t="s">
        <v>170</v>
      </c>
      <c r="B3" s="2"/>
      <c r="C3" s="3"/>
      <c r="D3" s="3"/>
      <c r="E3" s="3"/>
      <c r="F3" s="3"/>
      <c r="G3" s="3"/>
      <c r="H3" s="15"/>
      <c r="I3" s="15"/>
      <c r="J3" s="15"/>
      <c r="K3" s="103"/>
      <c r="L3" s="103"/>
      <c r="M3" s="103"/>
    </row>
    <row r="4" spans="1:15" ht="15" customHeight="1">
      <c r="A4" s="183" t="s">
        <v>74</v>
      </c>
      <c r="B4" s="177"/>
      <c r="C4" s="411" t="s">
        <v>77</v>
      </c>
      <c r="D4" s="411"/>
      <c r="E4" s="411"/>
      <c r="F4" s="235"/>
      <c r="G4" s="235"/>
      <c r="H4" s="15"/>
      <c r="I4" s="15"/>
      <c r="J4" s="15"/>
      <c r="K4" s="103"/>
      <c r="L4" s="103"/>
      <c r="M4" s="103"/>
    </row>
    <row r="5" spans="1:15">
      <c r="A5" s="156"/>
      <c r="B5" s="150"/>
      <c r="C5" s="150"/>
      <c r="D5" s="150"/>
      <c r="E5" s="150"/>
      <c r="F5" s="150"/>
      <c r="G5" s="150"/>
      <c r="H5" s="150"/>
      <c r="I5" s="150"/>
      <c r="J5" s="157"/>
      <c r="K5" s="157"/>
      <c r="L5" s="157"/>
      <c r="M5" s="150"/>
      <c r="N5" s="29"/>
      <c r="O5" s="18"/>
    </row>
    <row r="6" spans="1:15">
      <c r="A6" s="78"/>
      <c r="B6" s="22"/>
      <c r="C6" s="22"/>
      <c r="D6" s="22"/>
      <c r="E6" s="22"/>
      <c r="F6" s="22"/>
      <c r="G6" s="22"/>
      <c r="H6" s="22"/>
      <c r="I6" s="22"/>
      <c r="J6" s="22"/>
      <c r="K6" s="85"/>
      <c r="L6" s="85"/>
      <c r="M6" s="85"/>
    </row>
    <row r="7" spans="1:15" ht="13.8" thickBot="1">
      <c r="A7" s="78"/>
      <c r="B7" s="115" t="s">
        <v>13</v>
      </c>
      <c r="C7" s="22"/>
      <c r="D7" s="22"/>
      <c r="E7" s="22"/>
      <c r="F7" s="22"/>
      <c r="G7" s="22"/>
      <c r="H7" s="22"/>
      <c r="I7" s="22"/>
      <c r="J7" s="22"/>
      <c r="K7" s="85"/>
      <c r="L7" s="85"/>
      <c r="M7" s="85"/>
    </row>
    <row r="8" spans="1:15" ht="51" customHeight="1" thickBot="1">
      <c r="A8" s="70" t="s">
        <v>0</v>
      </c>
      <c r="B8" s="71" t="s">
        <v>1</v>
      </c>
      <c r="C8" s="19" t="s">
        <v>115</v>
      </c>
      <c r="D8" s="19" t="s">
        <v>16</v>
      </c>
      <c r="E8" s="116" t="s">
        <v>17</v>
      </c>
      <c r="F8" s="391" t="s">
        <v>334</v>
      </c>
      <c r="G8" s="116" t="s">
        <v>335</v>
      </c>
      <c r="H8" s="117" t="s">
        <v>337</v>
      </c>
      <c r="I8" s="117" t="s">
        <v>215</v>
      </c>
      <c r="J8" s="22"/>
      <c r="K8" s="85"/>
      <c r="L8" s="85"/>
      <c r="M8" s="85"/>
    </row>
    <row r="9" spans="1:15">
      <c r="A9" s="298">
        <v>0</v>
      </c>
      <c r="B9" s="296" t="s">
        <v>48</v>
      </c>
      <c r="C9" s="64"/>
      <c r="D9" s="64"/>
      <c r="E9" s="64"/>
      <c r="F9" s="197"/>
      <c r="G9" s="109"/>
      <c r="H9" s="100"/>
      <c r="I9" s="100"/>
      <c r="J9" s="22"/>
      <c r="K9" s="85"/>
      <c r="L9" s="85"/>
      <c r="M9" s="85"/>
    </row>
    <row r="10" spans="1:15">
      <c r="A10" s="295" t="s">
        <v>164</v>
      </c>
      <c r="B10" s="297" t="s">
        <v>223</v>
      </c>
      <c r="C10" s="30"/>
      <c r="D10" s="30"/>
      <c r="E10" s="30"/>
      <c r="F10" s="55"/>
      <c r="G10" s="55"/>
      <c r="H10" s="94"/>
      <c r="I10" s="94"/>
      <c r="J10" s="22"/>
      <c r="K10" s="85"/>
      <c r="L10" s="85"/>
      <c r="M10" s="85"/>
    </row>
    <row r="11" spans="1:15">
      <c r="A11" s="295" t="s">
        <v>165</v>
      </c>
      <c r="B11" s="297" t="s">
        <v>224</v>
      </c>
      <c r="C11" s="30"/>
      <c r="D11" s="30"/>
      <c r="E11" s="30"/>
      <c r="F11" s="55"/>
      <c r="G11" s="55"/>
      <c r="H11" s="94"/>
      <c r="I11" s="94"/>
      <c r="J11" s="22"/>
      <c r="K11" s="85"/>
      <c r="L11" s="85"/>
      <c r="M11" s="85"/>
    </row>
    <row r="12" spans="1:15">
      <c r="A12" s="295" t="s">
        <v>166</v>
      </c>
      <c r="B12" s="297" t="s">
        <v>225</v>
      </c>
      <c r="C12" s="30"/>
      <c r="D12" s="30"/>
      <c r="E12" s="30"/>
      <c r="F12" s="55"/>
      <c r="G12" s="55"/>
      <c r="H12" s="94"/>
      <c r="I12" s="94"/>
      <c r="J12" s="22"/>
      <c r="K12" s="85"/>
      <c r="L12" s="85"/>
      <c r="M12" s="85"/>
    </row>
    <row r="13" spans="1:15" ht="13.8" thickBot="1">
      <c r="A13" s="299" t="s">
        <v>167</v>
      </c>
      <c r="B13" s="305" t="s">
        <v>226</v>
      </c>
      <c r="C13" s="66"/>
      <c r="D13" s="66"/>
      <c r="E13" s="66"/>
      <c r="F13" s="96"/>
      <c r="G13" s="96"/>
      <c r="H13" s="98"/>
      <c r="I13" s="98"/>
      <c r="J13" s="22"/>
      <c r="K13" s="85"/>
      <c r="L13" s="85"/>
      <c r="M13" s="85"/>
    </row>
    <row r="14" spans="1:15">
      <c r="A14" s="156"/>
      <c r="B14" s="156"/>
      <c r="C14" s="150"/>
      <c r="D14" s="150"/>
      <c r="E14" s="150"/>
      <c r="F14" s="150"/>
      <c r="G14" s="150"/>
      <c r="H14" s="150"/>
      <c r="I14" s="22"/>
      <c r="J14" s="22"/>
      <c r="K14" s="85"/>
      <c r="L14" s="85"/>
      <c r="M14" s="85"/>
    </row>
    <row r="15" spans="1:15">
      <c r="A15" s="78"/>
      <c r="B15" s="78"/>
      <c r="C15" s="22"/>
      <c r="D15" s="22"/>
      <c r="E15" s="22"/>
      <c r="F15" s="22"/>
      <c r="G15" s="22"/>
      <c r="H15" s="22"/>
      <c r="I15" s="22"/>
      <c r="J15" s="22"/>
      <c r="K15" s="85"/>
      <c r="L15" s="85"/>
      <c r="M15" s="85"/>
    </row>
    <row r="16" spans="1:15" ht="13.8" thickBot="1">
      <c r="A16" s="175"/>
      <c r="B16" s="289"/>
      <c r="C16" s="289"/>
      <c r="D16" s="289"/>
      <c r="E16" s="289"/>
      <c r="F16" s="289"/>
      <c r="G16" s="289"/>
      <c r="H16" s="22"/>
      <c r="I16" s="22"/>
      <c r="J16" s="22"/>
      <c r="K16" s="85"/>
      <c r="L16" s="85"/>
      <c r="M16" s="85"/>
    </row>
    <row r="17" spans="1:13">
      <c r="A17" s="175"/>
      <c r="B17" s="11" t="s">
        <v>72</v>
      </c>
      <c r="C17" s="12"/>
      <c r="D17" s="22"/>
      <c r="E17" s="22"/>
      <c r="F17" s="22"/>
      <c r="G17" s="22"/>
      <c r="H17" s="22"/>
      <c r="I17" s="22"/>
      <c r="J17" s="22"/>
      <c r="K17" s="85"/>
      <c r="L17" s="85"/>
      <c r="M17" s="85"/>
    </row>
    <row r="18" spans="1:13">
      <c r="A18" s="175"/>
      <c r="B18" s="9" t="s">
        <v>73</v>
      </c>
      <c r="C18" s="137"/>
      <c r="D18" s="22"/>
      <c r="E18" s="22"/>
      <c r="F18" s="22"/>
      <c r="G18" s="22"/>
      <c r="H18" s="22"/>
      <c r="I18" s="22"/>
      <c r="J18" s="22"/>
      <c r="K18" s="85"/>
      <c r="L18" s="85"/>
      <c r="M18" s="85"/>
    </row>
    <row r="19" spans="1:13">
      <c r="A19" s="175"/>
      <c r="B19" s="9" t="s">
        <v>64</v>
      </c>
      <c r="C19" s="13"/>
      <c r="D19" s="22"/>
      <c r="E19" s="22"/>
      <c r="F19" s="22"/>
      <c r="G19" s="22"/>
      <c r="H19" s="22"/>
      <c r="I19" s="22"/>
      <c r="J19" s="22"/>
      <c r="K19" s="85"/>
      <c r="L19" s="85"/>
      <c r="M19" s="85"/>
    </row>
    <row r="20" spans="1:13" ht="13.8" thickBot="1">
      <c r="A20" s="78"/>
      <c r="B20" s="10" t="s">
        <v>63</v>
      </c>
      <c r="C20" s="14"/>
      <c r="D20" s="22"/>
      <c r="E20" s="22"/>
      <c r="F20" s="22"/>
      <c r="G20" s="22"/>
      <c r="H20" s="22"/>
      <c r="I20" s="22"/>
      <c r="J20" s="22"/>
      <c r="K20" s="85"/>
      <c r="L20" s="85"/>
      <c r="M20" s="85"/>
    </row>
    <row r="21" spans="1:13">
      <c r="A21" s="78"/>
      <c r="B21" s="22"/>
      <c r="C21" s="22"/>
      <c r="D21" s="22"/>
      <c r="E21" s="22"/>
      <c r="F21" s="22"/>
      <c r="G21" s="22"/>
      <c r="H21" s="22"/>
      <c r="I21" s="22"/>
      <c r="J21" s="22"/>
      <c r="K21" s="85"/>
      <c r="L21" s="85"/>
      <c r="M21" s="85"/>
    </row>
  </sheetData>
  <sheetProtection formatCells="0" formatColumns="0" formatRows="0" insertRows="0"/>
  <mergeCells count="1">
    <mergeCell ref="C4:E4"/>
  </mergeCells>
  <phoneticPr fontId="0" type="noConversion"/>
  <pageMargins left="0.74803149606299213" right="0.6692913385826772" top="0.78740157480314965" bottom="0.59055118110236227" header="0.39370078740157483" footer="0.39370078740157483"/>
  <pageSetup paperSize="9" scale="51"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4A7B-7D1D-46DA-BBB6-4DC17C603476}">
  <sheetPr>
    <tabColor rgb="FFFFFF00"/>
    <pageSetUpPr fitToPage="1"/>
  </sheetPr>
  <dimension ref="A1:Q18"/>
  <sheetViews>
    <sheetView showGridLines="0" zoomScaleNormal="100" zoomScaleSheetLayoutView="100" workbookViewId="0">
      <selection activeCell="E25" sqref="E25"/>
    </sheetView>
  </sheetViews>
  <sheetFormatPr defaultColWidth="11.44140625" defaultRowHeight="13.2"/>
  <cols>
    <col min="1" max="1" width="5.6640625" style="3" customWidth="1"/>
    <col min="2" max="2" width="30.6640625" style="3" customWidth="1"/>
    <col min="3" max="3" width="11" style="3" customWidth="1"/>
    <col min="4" max="4" width="13.33203125" style="3" bestFit="1" customWidth="1"/>
    <col min="5" max="5" width="12.88671875" style="3" customWidth="1"/>
    <col min="6" max="8" width="13" style="3" customWidth="1"/>
    <col min="9" max="9" width="11.44140625" style="3"/>
    <col min="10" max="10" width="15.6640625" style="3" customWidth="1"/>
    <col min="11" max="11" width="11.44140625" style="3"/>
    <col min="12" max="12" width="11.6640625" style="3" customWidth="1"/>
    <col min="13" max="13" width="14.88671875" style="3" customWidth="1"/>
    <col min="14" max="15" width="11.44140625" style="3"/>
    <col min="16" max="16" width="14.109375" style="3" customWidth="1"/>
    <col min="17" max="16384" width="11.44140625" style="3"/>
  </cols>
  <sheetData>
    <row r="1" spans="1:17" ht="20.100000000000001" customHeight="1">
      <c r="A1" s="181" t="s">
        <v>130</v>
      </c>
      <c r="B1" s="2"/>
      <c r="C1" s="2"/>
      <c r="D1" s="2"/>
      <c r="E1" s="2"/>
      <c r="F1" s="2"/>
      <c r="G1" s="2"/>
      <c r="H1" s="2"/>
    </row>
    <row r="2" spans="1:17" ht="20.100000000000001" customHeight="1">
      <c r="A2" s="182" t="s">
        <v>131</v>
      </c>
      <c r="B2" s="2"/>
      <c r="C2" s="2"/>
      <c r="D2" s="2"/>
      <c r="E2" s="2"/>
      <c r="F2" s="2"/>
      <c r="G2" s="2"/>
      <c r="H2" s="2"/>
    </row>
    <row r="3" spans="1:17" ht="20.100000000000001" customHeight="1">
      <c r="A3" s="182" t="s">
        <v>184</v>
      </c>
      <c r="B3" s="2"/>
      <c r="C3" s="411" t="s">
        <v>173</v>
      </c>
      <c r="D3" s="411"/>
      <c r="E3" s="2"/>
      <c r="F3" s="2"/>
      <c r="G3" s="2"/>
      <c r="H3" s="2"/>
    </row>
    <row r="4" spans="1:17" ht="15" customHeight="1">
      <c r="A4" s="183" t="s">
        <v>74</v>
      </c>
      <c r="B4" s="177"/>
      <c r="C4" s="2"/>
      <c r="D4" s="2"/>
      <c r="E4" s="2"/>
      <c r="F4" s="2"/>
      <c r="G4" s="2"/>
      <c r="H4" s="2"/>
    </row>
    <row r="5" spans="1:17" ht="15" customHeight="1" thickBot="1">
      <c r="A5" s="240"/>
      <c r="C5" s="2"/>
      <c r="D5" s="2"/>
      <c r="E5" s="2"/>
      <c r="F5" s="2"/>
      <c r="G5" s="2"/>
      <c r="H5" s="2"/>
    </row>
    <row r="6" spans="1:17" ht="24.6" thickBot="1">
      <c r="A6" s="482" t="s">
        <v>0</v>
      </c>
      <c r="B6" s="480" t="s">
        <v>1</v>
      </c>
      <c r="C6" s="478" t="s">
        <v>194</v>
      </c>
      <c r="D6" s="478" t="s">
        <v>185</v>
      </c>
      <c r="E6" s="292" t="s">
        <v>277</v>
      </c>
      <c r="F6" s="291" t="s">
        <v>278</v>
      </c>
      <c r="G6" s="291" t="s">
        <v>279</v>
      </c>
      <c r="H6" s="478" t="s">
        <v>195</v>
      </c>
      <c r="I6" s="476" t="s">
        <v>186</v>
      </c>
      <c r="J6" s="476" t="s">
        <v>187</v>
      </c>
      <c r="K6" s="476" t="s">
        <v>188</v>
      </c>
      <c r="L6" s="476" t="s">
        <v>189</v>
      </c>
      <c r="M6" s="476" t="s">
        <v>190</v>
      </c>
      <c r="N6" s="476" t="s">
        <v>191</v>
      </c>
      <c r="O6" s="476" t="s">
        <v>192</v>
      </c>
      <c r="P6" s="476" t="s">
        <v>193</v>
      </c>
      <c r="Q6" s="476" t="s">
        <v>196</v>
      </c>
    </row>
    <row r="7" spans="1:17" ht="21.75" customHeight="1" thickBot="1">
      <c r="A7" s="483"/>
      <c r="B7" s="481"/>
      <c r="C7" s="479"/>
      <c r="D7" s="479"/>
      <c r="E7" s="269" t="s">
        <v>276</v>
      </c>
      <c r="F7" s="269" t="s">
        <v>276</v>
      </c>
      <c r="G7" s="269" t="s">
        <v>276</v>
      </c>
      <c r="H7" s="479"/>
      <c r="I7" s="477"/>
      <c r="J7" s="477"/>
      <c r="K7" s="477"/>
      <c r="L7" s="477"/>
      <c r="M7" s="477"/>
      <c r="N7" s="477"/>
      <c r="O7" s="477"/>
      <c r="P7" s="477"/>
      <c r="Q7" s="477"/>
    </row>
    <row r="8" spans="1:17">
      <c r="A8" s="298">
        <v>0</v>
      </c>
      <c r="B8" s="296" t="s">
        <v>48</v>
      </c>
      <c r="C8" s="270"/>
      <c r="D8" s="270"/>
      <c r="E8" s="271"/>
      <c r="F8" s="271"/>
      <c r="G8" s="271"/>
      <c r="H8" s="270"/>
      <c r="I8" s="270"/>
      <c r="J8" s="270"/>
      <c r="K8" s="270"/>
      <c r="L8" s="270"/>
      <c r="M8" s="270"/>
      <c r="N8" s="270"/>
      <c r="O8" s="270"/>
      <c r="P8" s="270"/>
      <c r="Q8" s="272"/>
    </row>
    <row r="9" spans="1:17">
      <c r="A9" s="295" t="s">
        <v>164</v>
      </c>
      <c r="B9" s="297" t="s">
        <v>223</v>
      </c>
      <c r="C9" s="33"/>
      <c r="D9" s="33"/>
      <c r="E9" s="33"/>
      <c r="F9" s="33"/>
      <c r="G9" s="33"/>
      <c r="H9" s="33"/>
      <c r="I9" s="33"/>
      <c r="J9" s="33"/>
      <c r="K9" s="33"/>
      <c r="L9" s="33"/>
      <c r="M9" s="33"/>
      <c r="N9" s="33"/>
      <c r="O9" s="33"/>
      <c r="P9" s="33"/>
      <c r="Q9" s="65"/>
    </row>
    <row r="10" spans="1:17">
      <c r="A10" s="295" t="s">
        <v>165</v>
      </c>
      <c r="B10" s="297" t="s">
        <v>224</v>
      </c>
      <c r="C10" s="33"/>
      <c r="D10" s="33"/>
      <c r="E10" s="33"/>
      <c r="F10" s="33"/>
      <c r="G10" s="33"/>
      <c r="H10" s="33"/>
      <c r="I10" s="33"/>
      <c r="J10" s="33"/>
      <c r="K10" s="33"/>
      <c r="L10" s="33"/>
      <c r="M10" s="33"/>
      <c r="N10" s="33"/>
      <c r="O10" s="33"/>
      <c r="P10" s="33"/>
      <c r="Q10" s="65"/>
    </row>
    <row r="11" spans="1:17">
      <c r="A11" s="295" t="s">
        <v>166</v>
      </c>
      <c r="B11" s="297" t="s">
        <v>225</v>
      </c>
      <c r="C11" s="33"/>
      <c r="D11" s="33"/>
      <c r="E11" s="33"/>
      <c r="F11" s="33"/>
      <c r="G11" s="33"/>
      <c r="H11" s="33"/>
      <c r="I11" s="33"/>
      <c r="J11" s="33"/>
      <c r="K11" s="33"/>
      <c r="L11" s="33"/>
      <c r="M11" s="33"/>
      <c r="N11" s="33"/>
      <c r="O11" s="33"/>
      <c r="P11" s="33"/>
      <c r="Q11" s="65"/>
    </row>
    <row r="12" spans="1:17" ht="13.8" thickBot="1">
      <c r="A12" s="299" t="s">
        <v>167</v>
      </c>
      <c r="B12" s="305" t="s">
        <v>226</v>
      </c>
      <c r="C12" s="148"/>
      <c r="D12" s="148"/>
      <c r="E12" s="148"/>
      <c r="F12" s="148"/>
      <c r="G12" s="148"/>
      <c r="H12" s="148"/>
      <c r="I12" s="148"/>
      <c r="J12" s="148"/>
      <c r="K12" s="148"/>
      <c r="L12" s="148"/>
      <c r="M12" s="148"/>
      <c r="N12" s="148"/>
      <c r="O12" s="148"/>
      <c r="P12" s="148"/>
      <c r="Q12" s="160"/>
    </row>
    <row r="13" spans="1:17">
      <c r="A13" s="152"/>
      <c r="B13" s="152"/>
      <c r="C13" s="152"/>
      <c r="D13" s="152"/>
      <c r="E13" s="152"/>
      <c r="F13" s="152"/>
      <c r="G13" s="152"/>
      <c r="H13" s="152"/>
    </row>
    <row r="14" spans="1:17" ht="13.8" thickBot="1">
      <c r="A14" s="4"/>
      <c r="B14" s="4"/>
      <c r="C14" s="4"/>
      <c r="D14" s="4"/>
      <c r="E14" s="4"/>
      <c r="F14" s="4"/>
      <c r="G14" s="4"/>
      <c r="H14" s="4"/>
    </row>
    <row r="15" spans="1:17">
      <c r="A15" s="4"/>
      <c r="B15" s="11" t="s">
        <v>72</v>
      </c>
      <c r="C15" s="12"/>
      <c r="D15" s="4"/>
      <c r="E15" s="4"/>
      <c r="F15" s="4"/>
      <c r="G15" s="4"/>
      <c r="H15" s="4"/>
    </row>
    <row r="16" spans="1:17">
      <c r="A16" s="4"/>
      <c r="B16" s="9" t="s">
        <v>73</v>
      </c>
      <c r="C16" s="137"/>
      <c r="D16" s="4"/>
      <c r="E16" s="4"/>
      <c r="F16" s="4"/>
      <c r="G16" s="4"/>
      <c r="H16" s="4"/>
    </row>
    <row r="17" spans="1:8">
      <c r="A17" s="4"/>
      <c r="B17" s="9" t="s">
        <v>64</v>
      </c>
      <c r="C17" s="13"/>
      <c r="D17" s="4"/>
      <c r="E17" s="4"/>
      <c r="F17" s="4"/>
      <c r="G17" s="4"/>
      <c r="H17" s="4"/>
    </row>
    <row r="18" spans="1:8" ht="13.8" thickBot="1">
      <c r="A18" s="4"/>
      <c r="B18" s="10" t="s">
        <v>63</v>
      </c>
      <c r="C18" s="14"/>
      <c r="D18" s="4"/>
      <c r="E18" s="4"/>
      <c r="F18" s="4"/>
      <c r="G18" s="4"/>
      <c r="H18" s="4"/>
    </row>
  </sheetData>
  <sheetProtection formatCells="0" formatColumns="0" formatRows="0" insertRows="0"/>
  <mergeCells count="15">
    <mergeCell ref="C3:D3"/>
    <mergeCell ref="C6:C7"/>
    <mergeCell ref="D6:D7"/>
    <mergeCell ref="B6:B7"/>
    <mergeCell ref="A6:A7"/>
    <mergeCell ref="I6:I7"/>
    <mergeCell ref="H6:H7"/>
    <mergeCell ref="J6:J7"/>
    <mergeCell ref="Q6:Q7"/>
    <mergeCell ref="K6:K7"/>
    <mergeCell ref="L6:L7"/>
    <mergeCell ref="M6:M7"/>
    <mergeCell ref="N6:N7"/>
    <mergeCell ref="O6:O7"/>
    <mergeCell ref="P6:P7"/>
  </mergeCells>
  <pageMargins left="0.74803149606299213" right="0.6692913385826772" top="0.78740157480314965" bottom="0.59055118110236227" header="0.39370078740157483" footer="0.39370078740157483"/>
  <pageSetup paperSize="9" scale="96" fitToHeight="0" orientation="landscape" r:id="rId1"/>
  <headerFooter alignWithMargins="0">
    <oddHeader>&amp;C&amp;A</oddHeader>
    <oddFooter>&amp;L&amp;"Arial,Standard"&amp;7Seite &amp;P von &amp;N&amp;R&amp;"Arial,Standard"&amp;7ESC Leitfaden Hessen
Stand: Januar 2020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R21"/>
  <sheetViews>
    <sheetView showGridLines="0" zoomScaleNormal="100" workbookViewId="0">
      <selection activeCell="E19" sqref="E19"/>
    </sheetView>
  </sheetViews>
  <sheetFormatPr defaultColWidth="11.44140625" defaultRowHeight="13.2"/>
  <cols>
    <col min="1" max="1" width="6.5546875" style="210" customWidth="1"/>
    <col min="2" max="2" width="25" style="210" customWidth="1"/>
    <col min="3" max="3" width="15.5546875" style="210" customWidth="1"/>
    <col min="4" max="4" width="13" style="210" customWidth="1"/>
    <col min="5" max="5" width="7.33203125" style="210" bestFit="1" customWidth="1"/>
    <col min="6" max="6" width="14.33203125" style="210" bestFit="1" customWidth="1"/>
    <col min="7" max="7" width="15" style="210" bestFit="1" customWidth="1"/>
    <col min="8" max="8" width="13.44140625" style="210" bestFit="1" customWidth="1"/>
    <col min="9" max="9" width="20.33203125" style="210" customWidth="1"/>
    <col min="10" max="16384" width="11.44140625" style="210"/>
  </cols>
  <sheetData>
    <row r="1" spans="1:18" s="18" customFormat="1" ht="20.100000000000001" customHeight="1">
      <c r="B1" s="181" t="s">
        <v>130</v>
      </c>
      <c r="C1" s="2"/>
      <c r="D1" s="2"/>
      <c r="E1" s="2"/>
      <c r="F1" s="2"/>
      <c r="G1" s="35"/>
      <c r="H1" s="35"/>
      <c r="I1" s="35"/>
      <c r="J1" s="35"/>
      <c r="K1" s="35"/>
      <c r="L1" s="35"/>
      <c r="M1" s="35"/>
      <c r="N1" s="17"/>
    </row>
    <row r="2" spans="1:18" s="18" customFormat="1" ht="20.100000000000001" customHeight="1">
      <c r="B2" s="182" t="s">
        <v>131</v>
      </c>
      <c r="C2" s="2"/>
      <c r="D2" s="2"/>
      <c r="E2" s="2"/>
      <c r="F2" s="2"/>
      <c r="G2" s="191"/>
      <c r="H2" s="191"/>
      <c r="I2" s="191"/>
      <c r="J2" s="191"/>
      <c r="K2" s="191"/>
      <c r="L2" s="191"/>
      <c r="M2" s="191"/>
      <c r="N2" s="191"/>
      <c r="O2" s="191"/>
      <c r="P2" s="191"/>
      <c r="Q2" s="191"/>
      <c r="R2" s="191"/>
    </row>
    <row r="3" spans="1:18" s="18" customFormat="1" ht="20.100000000000001" customHeight="1">
      <c r="B3" s="182" t="s">
        <v>113</v>
      </c>
      <c r="C3" s="2"/>
      <c r="D3" s="3"/>
      <c r="E3" s="3"/>
      <c r="F3" s="3"/>
      <c r="G3" s="191"/>
      <c r="H3" s="191"/>
      <c r="I3" s="191"/>
      <c r="J3" s="191"/>
      <c r="K3" s="191"/>
      <c r="L3" s="191"/>
      <c r="M3" s="191"/>
      <c r="N3" s="191"/>
      <c r="O3" s="191"/>
      <c r="P3" s="191"/>
      <c r="Q3" s="191"/>
      <c r="R3" s="191"/>
    </row>
    <row r="4" spans="1:18">
      <c r="B4" s="183" t="s">
        <v>74</v>
      </c>
      <c r="C4" s="177"/>
      <c r="D4" s="411" t="s">
        <v>77</v>
      </c>
      <c r="E4" s="411"/>
      <c r="F4" s="411"/>
    </row>
    <row r="5" spans="1:18" ht="13.8" thickBot="1">
      <c r="B5" s="240"/>
      <c r="C5" s="3"/>
      <c r="D5" s="235"/>
      <c r="E5" s="235"/>
      <c r="F5" s="235"/>
    </row>
    <row r="6" spans="1:18" ht="26.25" customHeight="1" thickBot="1">
      <c r="A6" s="70" t="s">
        <v>0</v>
      </c>
      <c r="B6" s="71" t="s">
        <v>1</v>
      </c>
      <c r="C6" s="239" t="s">
        <v>157</v>
      </c>
      <c r="D6" s="19" t="s">
        <v>158</v>
      </c>
      <c r="E6" s="19" t="s">
        <v>75</v>
      </c>
      <c r="F6" s="116" t="s">
        <v>2</v>
      </c>
      <c r="G6" s="117" t="s">
        <v>114</v>
      </c>
      <c r="H6" s="290" t="s">
        <v>171</v>
      </c>
      <c r="I6" s="275" t="s">
        <v>129</v>
      </c>
    </row>
    <row r="7" spans="1:18">
      <c r="A7" s="298">
        <v>0</v>
      </c>
      <c r="B7" s="392" t="s">
        <v>48</v>
      </c>
      <c r="C7" s="241"/>
      <c r="D7" s="242"/>
      <c r="E7" s="242"/>
      <c r="F7" s="242"/>
      <c r="G7" s="242"/>
      <c r="H7" s="243"/>
      <c r="I7" s="244"/>
    </row>
    <row r="8" spans="1:18" ht="13.8">
      <c r="A8" s="295" t="s">
        <v>164</v>
      </c>
      <c r="B8" s="297" t="s">
        <v>223</v>
      </c>
      <c r="C8" s="245"/>
      <c r="D8" s="245"/>
      <c r="E8" s="245"/>
      <c r="F8" s="245"/>
      <c r="G8" s="245"/>
      <c r="H8" s="245"/>
      <c r="I8" s="246"/>
    </row>
    <row r="9" spans="1:18" ht="13.8">
      <c r="A9" s="295" t="s">
        <v>165</v>
      </c>
      <c r="B9" s="297" t="s">
        <v>224</v>
      </c>
      <c r="C9" s="247"/>
      <c r="D9" s="247"/>
      <c r="E9" s="247"/>
      <c r="F9" s="247"/>
      <c r="G9" s="247"/>
      <c r="H9" s="247"/>
      <c r="I9" s="248"/>
    </row>
    <row r="10" spans="1:18" ht="13.8">
      <c r="A10" s="295" t="s">
        <v>166</v>
      </c>
      <c r="B10" s="297" t="s">
        <v>225</v>
      </c>
      <c r="C10" s="247"/>
      <c r="D10" s="247"/>
      <c r="E10" s="247"/>
      <c r="F10" s="247"/>
      <c r="G10" s="247"/>
      <c r="H10" s="247"/>
      <c r="I10" s="248"/>
    </row>
    <row r="11" spans="1:18" ht="14.4" thickBot="1">
      <c r="A11" s="299" t="s">
        <v>167</v>
      </c>
      <c r="B11" s="305" t="s">
        <v>226</v>
      </c>
      <c r="C11" s="249"/>
      <c r="D11" s="249"/>
      <c r="E11" s="249"/>
      <c r="F11" s="249"/>
      <c r="G11" s="249"/>
      <c r="H11" s="249"/>
      <c r="I11" s="250"/>
    </row>
    <row r="13" spans="1:18">
      <c r="B13" s="251"/>
    </row>
    <row r="14" spans="1:18">
      <c r="B14" s="251"/>
    </row>
    <row r="17" spans="2:3" ht="13.8" thickBot="1"/>
    <row r="18" spans="2:3">
      <c r="B18" s="11" t="s">
        <v>72</v>
      </c>
      <c r="C18" s="12"/>
    </row>
    <row r="19" spans="2:3">
      <c r="B19" s="9" t="s">
        <v>73</v>
      </c>
      <c r="C19" s="137"/>
    </row>
    <row r="20" spans="2:3">
      <c r="B20" s="9" t="s">
        <v>64</v>
      </c>
      <c r="C20" s="13"/>
    </row>
    <row r="21" spans="2:3" ht="13.8" thickBot="1">
      <c r="B21" s="10" t="s">
        <v>63</v>
      </c>
      <c r="C21" s="14"/>
    </row>
  </sheetData>
  <mergeCells count="1">
    <mergeCell ref="D4:F4"/>
  </mergeCells>
  <pageMargins left="0.23622047244094491" right="0.23622047244094491" top="1.17" bottom="0.796875" header="0.36" footer="0.47244094488188981"/>
  <pageSetup paperSize="9" scale="75" orientation="landscape" r:id="rId1"/>
  <headerFooter alignWithMargins="0">
    <oddFooter>Seite &amp;P von &amp;N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E8E5-99A4-4A9D-B52B-D24ACF766920}">
  <sheetPr>
    <tabColor rgb="FFFFFF00"/>
    <pageSetUpPr fitToPage="1"/>
  </sheetPr>
  <dimension ref="A1:IZ17"/>
  <sheetViews>
    <sheetView showGridLines="0" zoomScaleNormal="100" zoomScaleSheetLayoutView="75" workbookViewId="0">
      <selection activeCell="D18" sqref="D18"/>
    </sheetView>
  </sheetViews>
  <sheetFormatPr defaultColWidth="11.44140625" defaultRowHeight="13.2"/>
  <cols>
    <col min="1" max="1" width="8" style="87" customWidth="1"/>
    <col min="2" max="2" width="32.33203125" style="28" customWidth="1"/>
    <col min="3" max="3" width="27.6640625" style="28" customWidth="1"/>
    <col min="4" max="5" width="24.6640625" style="28" customWidth="1"/>
    <col min="6" max="7" width="32.6640625" style="28" customWidth="1"/>
    <col min="8" max="8" width="21.109375" style="28" customWidth="1"/>
    <col min="9" max="11" width="21.44140625" style="28" customWidth="1"/>
    <col min="12" max="12" width="35.44140625" style="28" customWidth="1"/>
    <col min="13" max="13" width="31.6640625" style="69" customWidth="1"/>
    <col min="14" max="17" width="26.44140625" style="18" customWidth="1"/>
    <col min="18" max="18" width="15.5546875" style="18" customWidth="1"/>
    <col min="19" max="16384" width="11.44140625" style="18"/>
  </cols>
  <sheetData>
    <row r="1" spans="1:260" ht="20.100000000000001" customHeight="1">
      <c r="A1" s="181" t="str">
        <f>'Gebäude sonstiges'!A1</f>
        <v>Energiespar-Contracting | ESGV, Anlage 2</v>
      </c>
      <c r="B1" s="15"/>
      <c r="C1" s="15"/>
      <c r="D1" s="15"/>
      <c r="E1" s="15"/>
      <c r="F1" s="15"/>
      <c r="G1" s="15"/>
      <c r="H1" s="15"/>
      <c r="I1" s="15"/>
      <c r="J1" s="15"/>
      <c r="K1" s="15"/>
      <c r="L1" s="15"/>
      <c r="M1" s="81"/>
      <c r="N1" s="17"/>
      <c r="O1" s="17"/>
      <c r="P1" s="17"/>
    </row>
    <row r="2" spans="1:260" ht="20.100000000000001" customHeight="1">
      <c r="A2" s="181" t="str">
        <f>'Gebäude sonstiges'!A2</f>
        <v>Erhebungsbogen</v>
      </c>
      <c r="B2" s="15"/>
      <c r="C2" s="15"/>
      <c r="D2" s="15"/>
      <c r="E2" s="15"/>
      <c r="F2" s="15"/>
      <c r="G2" s="15"/>
      <c r="H2" s="15"/>
      <c r="I2" s="15"/>
      <c r="J2" s="15"/>
      <c r="K2" s="15"/>
      <c r="L2" s="15"/>
      <c r="M2" s="81"/>
      <c r="N2" s="17"/>
      <c r="O2" s="17"/>
      <c r="P2" s="17"/>
    </row>
    <row r="3" spans="1:260" ht="20.100000000000001" customHeight="1">
      <c r="A3" s="182" t="s">
        <v>348</v>
      </c>
      <c r="B3" s="15"/>
      <c r="C3" s="15"/>
      <c r="D3" s="15"/>
      <c r="E3" s="15"/>
      <c r="F3" s="15"/>
      <c r="G3" s="15"/>
      <c r="H3" s="15"/>
      <c r="I3" s="15"/>
      <c r="J3" s="15"/>
      <c r="K3" s="15"/>
      <c r="L3" s="15"/>
      <c r="M3" s="81"/>
      <c r="N3" s="17"/>
      <c r="O3" s="17"/>
      <c r="P3" s="17"/>
      <c r="R3" s="373"/>
    </row>
    <row r="4" spans="1:260" ht="15" customHeight="1" thickBot="1">
      <c r="A4" s="183" t="s">
        <v>74</v>
      </c>
      <c r="B4" s="176"/>
      <c r="C4" s="15"/>
      <c r="D4" s="15"/>
      <c r="E4" s="15"/>
      <c r="F4" s="15"/>
      <c r="G4" s="15"/>
      <c r="H4" s="15"/>
      <c r="I4" s="15"/>
      <c r="J4" s="15"/>
      <c r="K4" s="15"/>
      <c r="L4" s="15"/>
      <c r="M4" s="81"/>
      <c r="N4" s="17"/>
      <c r="O4" s="17"/>
      <c r="P4" s="17"/>
      <c r="R4" s="373"/>
    </row>
    <row r="5" spans="1:260" s="76" customFormat="1" ht="127.5" customHeight="1" thickBot="1">
      <c r="A5" s="70" t="s">
        <v>168</v>
      </c>
      <c r="B5" s="71" t="s">
        <v>1</v>
      </c>
      <c r="C5" s="71" t="s">
        <v>60</v>
      </c>
      <c r="D5" s="71" t="s">
        <v>52</v>
      </c>
      <c r="E5" s="72" t="s">
        <v>53</v>
      </c>
      <c r="F5" s="72" t="s">
        <v>327</v>
      </c>
      <c r="G5" s="72" t="s">
        <v>320</v>
      </c>
      <c r="H5" s="72" t="s">
        <v>321</v>
      </c>
      <c r="I5" s="72" t="s">
        <v>322</v>
      </c>
      <c r="J5" s="72" t="s">
        <v>323</v>
      </c>
      <c r="K5" s="73" t="s">
        <v>69</v>
      </c>
      <c r="L5" s="74" t="s">
        <v>57</v>
      </c>
      <c r="M5" s="74" t="s">
        <v>325</v>
      </c>
      <c r="N5" s="74" t="s">
        <v>326</v>
      </c>
      <c r="O5" s="74" t="s">
        <v>324</v>
      </c>
      <c r="P5" s="74" t="s">
        <v>216</v>
      </c>
      <c r="Q5" s="74" t="s">
        <v>30</v>
      </c>
      <c r="R5" s="374"/>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75"/>
      <c r="IZ5" s="75"/>
    </row>
    <row r="6" spans="1:260">
      <c r="A6" s="298">
        <v>0</v>
      </c>
      <c r="B6" s="296" t="s">
        <v>48</v>
      </c>
      <c r="C6" s="64"/>
      <c r="D6" s="88"/>
      <c r="E6" s="90"/>
      <c r="F6" s="90"/>
      <c r="G6" s="90"/>
      <c r="H6" s="90"/>
      <c r="I6" s="90"/>
      <c r="J6" s="90"/>
      <c r="K6" s="125"/>
      <c r="L6" s="121"/>
      <c r="M6" s="121"/>
      <c r="N6" s="121"/>
      <c r="O6" s="121"/>
      <c r="P6" s="121"/>
      <c r="Q6" s="121"/>
      <c r="R6" s="373"/>
    </row>
    <row r="7" spans="1:260">
      <c r="A7" s="295" t="s">
        <v>164</v>
      </c>
      <c r="B7" s="297" t="s">
        <v>223</v>
      </c>
      <c r="C7" s="30"/>
      <c r="D7" s="30"/>
      <c r="E7" s="55"/>
      <c r="F7" s="55"/>
      <c r="G7" s="55"/>
      <c r="H7" s="55"/>
      <c r="I7" s="55"/>
      <c r="J7" s="55"/>
      <c r="K7" s="126"/>
      <c r="L7" s="119"/>
      <c r="M7" s="119"/>
      <c r="N7" s="119"/>
      <c r="O7" s="119"/>
      <c r="P7" s="119"/>
      <c r="Q7" s="119"/>
      <c r="R7" s="373"/>
    </row>
    <row r="8" spans="1:260">
      <c r="A8" s="295" t="s">
        <v>165</v>
      </c>
      <c r="B8" s="297" t="s">
        <v>224</v>
      </c>
      <c r="C8" s="30"/>
      <c r="D8" s="30"/>
      <c r="E8" s="95"/>
      <c r="F8" s="95"/>
      <c r="G8" s="95"/>
      <c r="H8" s="95"/>
      <c r="I8" s="95"/>
      <c r="J8" s="95"/>
      <c r="K8" s="126"/>
      <c r="L8" s="119"/>
      <c r="M8" s="119"/>
      <c r="N8" s="119"/>
      <c r="O8" s="119"/>
      <c r="P8" s="119"/>
      <c r="Q8" s="119"/>
      <c r="R8" s="373"/>
    </row>
    <row r="9" spans="1:260">
      <c r="A9" s="295" t="s">
        <v>166</v>
      </c>
      <c r="B9" s="297" t="s">
        <v>225</v>
      </c>
      <c r="C9" s="30"/>
      <c r="D9" s="30"/>
      <c r="E9" s="95"/>
      <c r="F9" s="95"/>
      <c r="G9" s="95"/>
      <c r="H9" s="95"/>
      <c r="I9" s="95"/>
      <c r="J9" s="95"/>
      <c r="K9" s="126"/>
      <c r="L9" s="119"/>
      <c r="M9" s="119"/>
      <c r="N9" s="119"/>
      <c r="O9" s="119"/>
      <c r="P9" s="119"/>
      <c r="Q9" s="119"/>
      <c r="R9" s="373"/>
    </row>
    <row r="10" spans="1:260" ht="13.8" thickBot="1">
      <c r="A10" s="299" t="s">
        <v>167</v>
      </c>
      <c r="B10" s="305" t="s">
        <v>226</v>
      </c>
      <c r="C10" s="66"/>
      <c r="D10" s="66"/>
      <c r="E10" s="96"/>
      <c r="F10" s="96"/>
      <c r="G10" s="96"/>
      <c r="H10" s="96"/>
      <c r="I10" s="96"/>
      <c r="J10" s="96"/>
      <c r="K10" s="127"/>
      <c r="L10" s="120"/>
      <c r="M10" s="120"/>
      <c r="N10" s="120"/>
      <c r="O10" s="120"/>
      <c r="P10" s="120"/>
      <c r="Q10" s="120"/>
      <c r="R10" s="373"/>
    </row>
    <row r="11" spans="1:260">
      <c r="A11" s="156"/>
      <c r="B11" s="150"/>
      <c r="C11" s="150"/>
      <c r="D11" s="150"/>
      <c r="E11" s="150"/>
      <c r="F11" s="150"/>
      <c r="G11" s="150"/>
      <c r="H11" s="150"/>
      <c r="I11" s="150"/>
      <c r="J11" s="150"/>
      <c r="K11" s="150"/>
      <c r="L11" s="150"/>
      <c r="M11" s="158"/>
      <c r="N11" s="152"/>
      <c r="O11" s="152"/>
      <c r="P11" s="152"/>
    </row>
    <row r="12" spans="1:260" ht="13.8" thickBot="1">
      <c r="A12" s="78"/>
      <c r="B12" s="22"/>
      <c r="C12" s="22"/>
      <c r="D12" s="22"/>
      <c r="E12" s="22"/>
      <c r="F12" s="22"/>
      <c r="G12" s="22"/>
      <c r="H12" s="22"/>
      <c r="I12" s="22"/>
      <c r="J12" s="22"/>
      <c r="K12" s="22"/>
      <c r="L12" s="22"/>
      <c r="M12" s="80"/>
      <c r="N12" s="4"/>
      <c r="O12" s="4"/>
      <c r="P12" s="4"/>
    </row>
    <row r="13" spans="1:260">
      <c r="A13" s="78"/>
      <c r="B13" s="11" t="s">
        <v>72</v>
      </c>
      <c r="C13" s="12"/>
      <c r="D13" s="22"/>
      <c r="E13" s="22"/>
      <c r="F13" s="22"/>
      <c r="G13" s="22"/>
      <c r="H13" s="22"/>
      <c r="I13" s="22"/>
      <c r="J13" s="22"/>
      <c r="K13" s="22"/>
      <c r="L13" s="22"/>
      <c r="M13" s="80"/>
      <c r="N13" s="4"/>
      <c r="O13" s="4"/>
      <c r="P13" s="4"/>
    </row>
    <row r="14" spans="1:260">
      <c r="A14" s="78"/>
      <c r="B14" s="9" t="s">
        <v>73</v>
      </c>
      <c r="C14" s="137"/>
      <c r="D14" s="22"/>
      <c r="E14" s="22"/>
      <c r="F14" s="22"/>
      <c r="G14" s="22"/>
      <c r="H14" s="22"/>
      <c r="I14" s="22"/>
      <c r="J14" s="22"/>
      <c r="K14" s="22"/>
      <c r="L14" s="22"/>
      <c r="M14" s="80"/>
      <c r="N14" s="4"/>
      <c r="O14" s="4"/>
      <c r="P14" s="4"/>
    </row>
    <row r="15" spans="1:260">
      <c r="A15" s="78"/>
      <c r="B15" s="9" t="s">
        <v>64</v>
      </c>
      <c r="C15" s="13"/>
      <c r="D15" s="105"/>
      <c r="E15" s="105"/>
      <c r="F15" s="105"/>
      <c r="G15" s="105"/>
      <c r="H15" s="105"/>
      <c r="I15" s="105"/>
      <c r="J15" s="105"/>
      <c r="K15" s="105"/>
      <c r="L15" s="22"/>
      <c r="M15" s="80"/>
      <c r="N15" s="4"/>
      <c r="O15" s="4"/>
      <c r="P15" s="4"/>
    </row>
    <row r="16" spans="1:260" ht="13.8" thickBot="1">
      <c r="A16" s="78"/>
      <c r="B16" s="10" t="s">
        <v>63</v>
      </c>
      <c r="C16" s="14"/>
      <c r="D16" s="6"/>
      <c r="E16" s="22"/>
      <c r="F16" s="22"/>
      <c r="G16" s="22"/>
      <c r="H16" s="22"/>
      <c r="I16" s="22"/>
      <c r="J16" s="22"/>
      <c r="K16" s="22"/>
      <c r="L16" s="22"/>
      <c r="M16" s="80"/>
      <c r="N16" s="4"/>
      <c r="O16" s="4"/>
      <c r="P16" s="4"/>
    </row>
    <row r="17" spans="1:16">
      <c r="A17" s="78"/>
      <c r="B17" s="22"/>
      <c r="C17" s="22"/>
      <c r="D17" s="22"/>
      <c r="E17" s="22"/>
      <c r="F17" s="22"/>
      <c r="G17" s="22"/>
      <c r="H17" s="22"/>
      <c r="I17" s="22"/>
      <c r="J17" s="22"/>
      <c r="K17" s="22"/>
      <c r="L17" s="22"/>
      <c r="M17" s="80"/>
      <c r="N17" s="4"/>
      <c r="O17" s="4"/>
      <c r="P17" s="4"/>
    </row>
  </sheetData>
  <sheetProtection formatCells="0" formatColumns="0" formatRows="0" insertRows="0"/>
  <pageMargins left="0.74803149606299213" right="0.6692913385826772" top="0.78740157480314965" bottom="0.59055118110236227" header="0.39370078740157483" footer="0.39370078740157483"/>
  <pageSetup paperSize="9" scale="57"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IM32"/>
  <sheetViews>
    <sheetView showGridLines="0" zoomScale="85" zoomScaleNormal="85" zoomScaleSheetLayoutView="75" workbookViewId="0">
      <selection activeCell="E26" sqref="E26"/>
    </sheetView>
  </sheetViews>
  <sheetFormatPr defaultColWidth="11.44140625" defaultRowHeight="13.2"/>
  <cols>
    <col min="1" max="1" width="8.44140625" style="87" customWidth="1"/>
    <col min="2" max="2" width="32.33203125" style="28" customWidth="1"/>
    <col min="3" max="3" width="27.6640625" style="28" customWidth="1"/>
    <col min="4" max="4" width="24.6640625" style="28" customWidth="1"/>
    <col min="5" max="5" width="38" style="18" customWidth="1"/>
    <col min="6" max="16384" width="11.44140625" style="18"/>
  </cols>
  <sheetData>
    <row r="1" spans="1:247" ht="20.100000000000001" customHeight="1">
      <c r="A1" s="181" t="str">
        <f>'Gebäude sonstiges'!A1</f>
        <v>Energiespar-Contracting | ESGV, Anlage 2</v>
      </c>
      <c r="B1" s="15"/>
      <c r="C1" s="15"/>
      <c r="D1" s="15"/>
    </row>
    <row r="2" spans="1:247" ht="20.100000000000001" customHeight="1">
      <c r="A2" s="181" t="str">
        <f>'Gebäude sonstiges'!A2</f>
        <v>Erhebungsbogen</v>
      </c>
      <c r="B2" s="15"/>
      <c r="C2" s="15"/>
      <c r="D2" s="15"/>
    </row>
    <row r="3" spans="1:247" ht="20.100000000000001" customHeight="1">
      <c r="A3" s="182" t="s">
        <v>172</v>
      </c>
      <c r="B3" s="15"/>
      <c r="C3" s="15"/>
      <c r="D3" s="15"/>
    </row>
    <row r="4" spans="1:247" ht="15" customHeight="1" thickBot="1">
      <c r="A4" s="183" t="s">
        <v>74</v>
      </c>
      <c r="B4" s="176"/>
      <c r="C4" s="15"/>
      <c r="D4" s="15"/>
    </row>
    <row r="5" spans="1:247" s="76" customFormat="1" ht="127.5" customHeight="1" thickBot="1">
      <c r="A5" s="70" t="s">
        <v>168</v>
      </c>
      <c r="B5" s="71" t="s">
        <v>1</v>
      </c>
      <c r="C5" s="71" t="s">
        <v>59</v>
      </c>
      <c r="D5" s="74" t="s">
        <v>30</v>
      </c>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75"/>
      <c r="IM5" s="75"/>
    </row>
    <row r="6" spans="1:247">
      <c r="A6" s="298">
        <v>0</v>
      </c>
      <c r="B6" s="296" t="s">
        <v>48</v>
      </c>
      <c r="C6" s="64"/>
      <c r="D6" s="121"/>
    </row>
    <row r="7" spans="1:247">
      <c r="A7" s="295" t="s">
        <v>164</v>
      </c>
      <c r="B7" s="297" t="s">
        <v>223</v>
      </c>
      <c r="C7" s="30"/>
      <c r="D7" s="119"/>
    </row>
    <row r="8" spans="1:247">
      <c r="A8" s="295" t="s">
        <v>165</v>
      </c>
      <c r="B8" s="297" t="s">
        <v>224</v>
      </c>
      <c r="C8" s="30"/>
      <c r="D8" s="119"/>
    </row>
    <row r="9" spans="1:247">
      <c r="A9" s="295" t="s">
        <v>166</v>
      </c>
      <c r="B9" s="297" t="s">
        <v>225</v>
      </c>
      <c r="C9" s="30"/>
      <c r="D9" s="119"/>
    </row>
    <row r="10" spans="1:247" ht="13.8" thickBot="1">
      <c r="A10" s="299" t="s">
        <v>167</v>
      </c>
      <c r="B10" s="305" t="s">
        <v>226</v>
      </c>
      <c r="C10" s="66"/>
      <c r="D10" s="120"/>
    </row>
    <row r="11" spans="1:247">
      <c r="A11" s="156"/>
      <c r="B11" s="150"/>
      <c r="C11" s="150"/>
      <c r="D11" s="150"/>
    </row>
    <row r="12" spans="1:247" ht="13.8" thickBot="1">
      <c r="A12" s="7"/>
      <c r="B12" s="4"/>
      <c r="C12" s="4"/>
      <c r="D12" s="22"/>
    </row>
    <row r="13" spans="1:247" ht="21.75" customHeight="1" thickBot="1">
      <c r="A13" s="78"/>
      <c r="B13" s="484" t="s">
        <v>31</v>
      </c>
      <c r="C13" s="485"/>
      <c r="D13" s="486"/>
      <c r="E13" s="74" t="s">
        <v>30</v>
      </c>
    </row>
    <row r="14" spans="1:247" ht="22.8">
      <c r="A14" s="78"/>
      <c r="B14" s="122"/>
      <c r="C14" s="56" t="s">
        <v>75</v>
      </c>
      <c r="D14" s="386" t="s">
        <v>352</v>
      </c>
      <c r="E14" s="121"/>
    </row>
    <row r="15" spans="1:247">
      <c r="A15" s="78"/>
      <c r="B15" s="118" t="s">
        <v>356</v>
      </c>
      <c r="C15" s="385"/>
      <c r="D15" s="386"/>
      <c r="E15" s="119"/>
    </row>
    <row r="16" spans="1:247">
      <c r="A16" s="78"/>
      <c r="B16" s="118" t="s">
        <v>357</v>
      </c>
      <c r="C16" s="385"/>
      <c r="D16" s="386"/>
      <c r="E16" s="119"/>
    </row>
    <row r="17" spans="1:5">
      <c r="A17" s="78"/>
      <c r="B17" s="118" t="s">
        <v>355</v>
      </c>
      <c r="C17" s="385"/>
      <c r="D17" s="386"/>
      <c r="E17" s="119"/>
    </row>
    <row r="18" spans="1:5">
      <c r="A18" s="78"/>
      <c r="B18" s="118" t="s">
        <v>353</v>
      </c>
      <c r="C18" s="385"/>
      <c r="D18" s="386"/>
      <c r="E18" s="119"/>
    </row>
    <row r="19" spans="1:5">
      <c r="A19" s="78"/>
      <c r="B19" s="118" t="s">
        <v>354</v>
      </c>
      <c r="C19" s="385"/>
      <c r="D19" s="386"/>
      <c r="E19" s="119"/>
    </row>
    <row r="20" spans="1:5">
      <c r="A20" s="78"/>
      <c r="B20" s="118" t="s">
        <v>361</v>
      </c>
      <c r="C20" s="385"/>
      <c r="D20" s="386"/>
      <c r="E20" s="119"/>
    </row>
    <row r="21" spans="1:5" ht="22.8">
      <c r="A21" s="78"/>
      <c r="B21" s="123" t="s">
        <v>61</v>
      </c>
      <c r="C21" s="128"/>
      <c r="D21" s="386"/>
      <c r="E21" s="119"/>
    </row>
    <row r="22" spans="1:5" ht="13.5" customHeight="1" thickBot="1">
      <c r="A22" s="78"/>
      <c r="B22" s="124" t="s">
        <v>54</v>
      </c>
      <c r="C22" s="307"/>
      <c r="D22" s="393"/>
      <c r="E22" s="120"/>
    </row>
    <row r="23" spans="1:5" ht="14.25" customHeight="1">
      <c r="A23" s="78"/>
      <c r="B23" s="22"/>
      <c r="C23" s="22"/>
      <c r="D23" s="22"/>
    </row>
    <row r="24" spans="1:5" ht="13.8" thickBot="1">
      <c r="A24" s="78"/>
      <c r="B24" s="22"/>
      <c r="C24" s="22"/>
      <c r="D24" s="22"/>
    </row>
    <row r="25" spans="1:5">
      <c r="A25" s="78"/>
      <c r="B25" s="82" t="s">
        <v>18</v>
      </c>
      <c r="C25" s="113"/>
      <c r="D25" s="22"/>
    </row>
    <row r="26" spans="1:5">
      <c r="A26" s="78"/>
      <c r="B26" s="83" t="s">
        <v>358</v>
      </c>
      <c r="C26" s="77" t="s">
        <v>359</v>
      </c>
      <c r="D26" s="22"/>
    </row>
    <row r="27" spans="1:5" ht="13.8" thickBot="1">
      <c r="A27" s="78"/>
      <c r="B27" s="84" t="s">
        <v>104</v>
      </c>
      <c r="C27" s="114" t="s">
        <v>360</v>
      </c>
      <c r="D27" s="105"/>
    </row>
    <row r="28" spans="1:5" ht="13.8" thickBot="1">
      <c r="A28" s="78"/>
      <c r="B28" s="18"/>
      <c r="C28" s="18"/>
      <c r="D28" s="6"/>
    </row>
    <row r="29" spans="1:5">
      <c r="A29" s="78"/>
      <c r="B29" s="11" t="s">
        <v>72</v>
      </c>
      <c r="C29" s="12"/>
      <c r="D29" s="22"/>
    </row>
    <row r="30" spans="1:5">
      <c r="B30" s="9" t="s">
        <v>73</v>
      </c>
      <c r="C30" s="137"/>
    </row>
    <row r="31" spans="1:5">
      <c r="B31" s="9" t="s">
        <v>64</v>
      </c>
      <c r="C31" s="13"/>
    </row>
    <row r="32" spans="1:5" ht="13.8" thickBot="1">
      <c r="B32" s="10" t="s">
        <v>63</v>
      </c>
      <c r="C32" s="14"/>
    </row>
  </sheetData>
  <sheetProtection formatCells="0" formatColumns="0" formatRows="0" insertRows="0"/>
  <mergeCells count="1">
    <mergeCell ref="B13:D13"/>
  </mergeCells>
  <phoneticPr fontId="0" type="noConversion"/>
  <pageMargins left="0.74803149606299213" right="0.6692913385826772" top="0.78740157480314965" bottom="0.59055118110236227" header="0.39370078740157483" footer="0.39370078740157483"/>
  <pageSetup paperSize="9" scale="57" fitToHeight="0" orientation="landscape" r:id="rId1"/>
  <headerFooter alignWithMargins="0">
    <oddHeader>&amp;C&amp;A</oddHeader>
    <oddFooter>&amp;L&amp;"Arial,Standard"&amp;7Seite &amp;P von &amp;N&amp;R&amp;"Arial,Standard"&amp;7ESC Leitfaden Hessen
Stand: Januar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70F2-0F6C-4076-974F-86352E359708}">
  <sheetPr>
    <tabColor theme="5"/>
  </sheetPr>
  <dimension ref="A4:H11"/>
  <sheetViews>
    <sheetView showGridLines="0" workbookViewId="0">
      <selection activeCell="H6" sqref="H6"/>
    </sheetView>
  </sheetViews>
  <sheetFormatPr defaultColWidth="10.88671875" defaultRowHeight="13.2"/>
  <cols>
    <col min="1" max="13" width="14.44140625" style="3" customWidth="1"/>
    <col min="14" max="16384" width="10.88671875" style="3"/>
  </cols>
  <sheetData>
    <row r="4" spans="1:8" ht="51" customHeight="1">
      <c r="A4" s="407" t="s">
        <v>284</v>
      </c>
      <c r="B4" s="407"/>
      <c r="C4" s="407"/>
      <c r="D4" s="407"/>
      <c r="E4" s="407"/>
      <c r="F4" s="407"/>
      <c r="G4" s="407"/>
    </row>
    <row r="5" spans="1:8" ht="81" customHeight="1">
      <c r="A5" s="407" t="s">
        <v>367</v>
      </c>
      <c r="B5" s="407"/>
      <c r="C5" s="407"/>
      <c r="D5" s="407"/>
      <c r="E5" s="407"/>
      <c r="F5" s="407"/>
      <c r="G5" s="407"/>
    </row>
    <row r="6" spans="1:8" ht="103.5" customHeight="1">
      <c r="A6" s="407" t="s">
        <v>368</v>
      </c>
      <c r="B6" s="407"/>
      <c r="C6" s="407"/>
      <c r="D6" s="407"/>
      <c r="E6" s="407"/>
      <c r="F6" s="407"/>
      <c r="G6" s="407"/>
    </row>
    <row r="7" spans="1:8" ht="68.099999999999994" customHeight="1">
      <c r="A7" s="408" t="s">
        <v>282</v>
      </c>
      <c r="B7" s="407"/>
      <c r="C7" s="407"/>
      <c r="D7" s="407"/>
      <c r="E7" s="407"/>
      <c r="F7" s="407"/>
      <c r="G7" s="407"/>
    </row>
    <row r="8" spans="1:8" ht="68.099999999999994" customHeight="1">
      <c r="A8" s="409" t="s">
        <v>349</v>
      </c>
      <c r="B8" s="410"/>
      <c r="C8" s="410"/>
      <c r="D8" s="410"/>
      <c r="E8" s="410"/>
      <c r="F8" s="410"/>
      <c r="G8" s="410"/>
      <c r="H8" s="387" t="s">
        <v>350</v>
      </c>
    </row>
    <row r="9" spans="1:8" ht="68.099999999999994" customHeight="1">
      <c r="A9" s="408" t="s">
        <v>283</v>
      </c>
      <c r="B9" s="407"/>
      <c r="C9" s="407"/>
      <c r="D9" s="407"/>
      <c r="E9" s="407"/>
      <c r="F9" s="407"/>
      <c r="G9" s="407"/>
    </row>
    <row r="10" spans="1:8" ht="54" customHeight="1">
      <c r="A10" s="407" t="s">
        <v>263</v>
      </c>
      <c r="B10" s="407"/>
      <c r="C10" s="407"/>
      <c r="D10" s="407"/>
      <c r="E10" s="407"/>
      <c r="F10" s="407"/>
      <c r="G10" s="407"/>
    </row>
    <row r="11" spans="1:8" ht="58.5" customHeight="1">
      <c r="A11" s="408" t="s">
        <v>198</v>
      </c>
      <c r="B11" s="407"/>
      <c r="C11" s="407"/>
      <c r="D11" s="407"/>
      <c r="E11" s="407"/>
      <c r="F11" s="407"/>
      <c r="G11" s="407"/>
    </row>
  </sheetData>
  <mergeCells count="8">
    <mergeCell ref="A4:G4"/>
    <mergeCell ref="A6:G6"/>
    <mergeCell ref="A10:G10"/>
    <mergeCell ref="A7:G7"/>
    <mergeCell ref="A11:G11"/>
    <mergeCell ref="A9:G9"/>
    <mergeCell ref="A5:G5"/>
    <mergeCell ref="A8:G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FD1C-A580-42B9-9B5C-C77CFD3A04CF}">
  <sheetPr>
    <tabColor rgb="FFFFFF00"/>
    <pageSetUpPr fitToPage="1"/>
  </sheetPr>
  <dimension ref="A1:M42"/>
  <sheetViews>
    <sheetView showGridLines="0" zoomScaleNormal="100" zoomScaleSheetLayoutView="100" workbookViewId="0">
      <selection activeCell="C25" sqref="C25"/>
    </sheetView>
  </sheetViews>
  <sheetFormatPr defaultColWidth="11.44140625" defaultRowHeight="13.2"/>
  <cols>
    <col min="1" max="1" width="5.6640625" style="3" customWidth="1"/>
    <col min="2" max="2" width="30.6640625" style="3" customWidth="1"/>
    <col min="3" max="3" width="33.6640625" style="3" customWidth="1"/>
    <col min="4" max="4" width="31.44140625" style="3" customWidth="1"/>
    <col min="5" max="5" width="30.33203125" style="3" customWidth="1"/>
    <col min="6" max="6" width="34" style="3" customWidth="1"/>
    <col min="7" max="10" width="12.6640625" style="18" customWidth="1"/>
    <col min="11" max="11" width="26.6640625" style="3" customWidth="1"/>
    <col min="12" max="16384" width="11.44140625" style="3"/>
  </cols>
  <sheetData>
    <row r="1" spans="1:13" ht="20.100000000000001" customHeight="1">
      <c r="A1" s="181" t="s">
        <v>130</v>
      </c>
      <c r="B1" s="2"/>
      <c r="C1" s="2"/>
      <c r="D1" s="2"/>
      <c r="E1" s="2"/>
      <c r="F1" s="2"/>
      <c r="G1" s="17"/>
      <c r="H1" s="17"/>
      <c r="I1" s="17"/>
      <c r="J1" s="17"/>
    </row>
    <row r="2" spans="1:13" ht="20.100000000000001" customHeight="1">
      <c r="A2" s="182" t="s">
        <v>131</v>
      </c>
      <c r="B2" s="2"/>
      <c r="C2" s="2"/>
      <c r="D2" s="2"/>
      <c r="E2" s="2"/>
      <c r="F2" s="2"/>
      <c r="G2" s="17"/>
      <c r="H2" s="17"/>
      <c r="I2" s="17"/>
      <c r="J2" s="17"/>
    </row>
    <row r="3" spans="1:13" ht="20.100000000000001" customHeight="1">
      <c r="A3" s="182" t="s">
        <v>199</v>
      </c>
      <c r="B3" s="2"/>
      <c r="C3" s="411" t="s">
        <v>173</v>
      </c>
      <c r="D3" s="411"/>
      <c r="E3" s="411"/>
      <c r="F3" s="2"/>
      <c r="G3" s="17"/>
      <c r="H3" s="17"/>
      <c r="I3" s="17"/>
      <c r="J3" s="17"/>
    </row>
    <row r="4" spans="1:13" ht="15" customHeight="1">
      <c r="A4" s="183" t="s">
        <v>74</v>
      </c>
      <c r="B4" s="177"/>
      <c r="C4" s="2"/>
      <c r="D4" s="2"/>
      <c r="E4" s="2"/>
      <c r="F4" s="2"/>
      <c r="G4" s="17"/>
      <c r="H4" s="17"/>
      <c r="I4" s="17"/>
      <c r="J4" s="17"/>
    </row>
    <row r="5" spans="1:13" ht="15" customHeight="1" thickBot="1">
      <c r="A5" s="240"/>
      <c r="C5" s="2"/>
      <c r="D5" s="2"/>
      <c r="E5" s="2"/>
      <c r="F5" s="2"/>
      <c r="G5" s="17"/>
      <c r="H5" s="17"/>
      <c r="I5" s="17"/>
      <c r="J5" s="17"/>
    </row>
    <row r="6" spans="1:13" ht="48">
      <c r="A6" s="282" t="s">
        <v>0</v>
      </c>
      <c r="B6" s="283" t="s">
        <v>1</v>
      </c>
      <c r="C6" s="284" t="s">
        <v>200</v>
      </c>
      <c r="D6" s="284" t="s">
        <v>201</v>
      </c>
      <c r="E6" s="284" t="s">
        <v>202</v>
      </c>
      <c r="F6" s="278" t="s">
        <v>203</v>
      </c>
      <c r="G6" s="285" t="s">
        <v>2</v>
      </c>
      <c r="H6" s="285" t="s">
        <v>204</v>
      </c>
      <c r="I6" s="277" t="s">
        <v>287</v>
      </c>
      <c r="J6" s="195" t="s">
        <v>120</v>
      </c>
      <c r="K6" s="195" t="s">
        <v>206</v>
      </c>
      <c r="L6" s="195" t="s">
        <v>207</v>
      </c>
      <c r="M6" s="195" t="s">
        <v>305</v>
      </c>
    </row>
    <row r="7" spans="1:13">
      <c r="A7" s="298">
        <v>0</v>
      </c>
      <c r="B7" s="296" t="s">
        <v>48</v>
      </c>
      <c r="C7" s="34"/>
      <c r="D7" s="34"/>
      <c r="E7" s="34"/>
      <c r="F7" s="65"/>
      <c r="G7" s="201"/>
      <c r="H7" s="350"/>
      <c r="I7" s="351"/>
      <c r="J7" s="352"/>
      <c r="K7" s="352"/>
      <c r="L7" s="352"/>
      <c r="M7" s="352"/>
    </row>
    <row r="8" spans="1:13">
      <c r="A8" s="295" t="s">
        <v>164</v>
      </c>
      <c r="B8" s="297" t="s">
        <v>223</v>
      </c>
      <c r="C8" s="33"/>
      <c r="D8" s="33"/>
      <c r="E8" s="33"/>
      <c r="F8" s="65"/>
      <c r="G8" s="201"/>
      <c r="H8" s="350"/>
      <c r="I8" s="351"/>
      <c r="J8" s="352"/>
      <c r="K8" s="352"/>
      <c r="L8" s="352"/>
      <c r="M8" s="352"/>
    </row>
    <row r="9" spans="1:13">
      <c r="A9" s="295" t="s">
        <v>165</v>
      </c>
      <c r="B9" s="297" t="s">
        <v>224</v>
      </c>
      <c r="C9" s="33"/>
      <c r="D9" s="33"/>
      <c r="E9" s="33"/>
      <c r="F9" s="65"/>
      <c r="G9" s="201"/>
      <c r="H9" s="350"/>
      <c r="I9" s="351"/>
      <c r="J9" s="352"/>
      <c r="K9" s="352"/>
      <c r="L9" s="352"/>
      <c r="M9" s="352"/>
    </row>
    <row r="10" spans="1:13">
      <c r="A10" s="295" t="s">
        <v>166</v>
      </c>
      <c r="B10" s="297" t="s">
        <v>225</v>
      </c>
      <c r="C10" s="33"/>
      <c r="D10" s="33"/>
      <c r="E10" s="33"/>
      <c r="F10" s="65"/>
      <c r="G10" s="201"/>
      <c r="H10" s="350"/>
      <c r="I10" s="351"/>
      <c r="J10" s="352"/>
      <c r="K10" s="352"/>
      <c r="L10" s="352"/>
      <c r="M10" s="352"/>
    </row>
    <row r="11" spans="1:13" ht="13.8" thickBot="1">
      <c r="A11" s="299" t="s">
        <v>167</v>
      </c>
      <c r="B11" s="148" t="s">
        <v>226</v>
      </c>
      <c r="C11" s="148"/>
      <c r="D11" s="148"/>
      <c r="E11" s="148"/>
      <c r="F11" s="160"/>
      <c r="G11" s="202"/>
      <c r="H11" s="353"/>
      <c r="I11" s="354"/>
      <c r="J11" s="355"/>
      <c r="K11" s="355"/>
      <c r="L11" s="355"/>
      <c r="M11" s="355"/>
    </row>
    <row r="12" spans="1:13">
      <c r="A12" s="152"/>
      <c r="B12" s="152"/>
      <c r="C12" s="152"/>
      <c r="D12" s="152"/>
      <c r="E12" s="152"/>
      <c r="F12" s="152"/>
      <c r="G12" s="152"/>
      <c r="H12" s="152"/>
      <c r="I12" s="152"/>
      <c r="J12" s="152"/>
    </row>
    <row r="13" spans="1:13" ht="13.8" thickBot="1">
      <c r="A13" s="4"/>
      <c r="B13" s="4"/>
      <c r="C13" s="4"/>
      <c r="D13" s="4"/>
      <c r="E13" s="4"/>
      <c r="F13" s="4"/>
      <c r="G13" s="24"/>
      <c r="H13" s="24"/>
      <c r="I13" s="24"/>
      <c r="J13" s="24"/>
    </row>
    <row r="14" spans="1:13">
      <c r="A14" s="4"/>
      <c r="B14" s="11" t="s">
        <v>72</v>
      </c>
      <c r="C14" s="12"/>
      <c r="D14" s="4"/>
      <c r="E14" s="4"/>
      <c r="F14" s="4"/>
    </row>
    <row r="15" spans="1:13">
      <c r="A15" s="4"/>
      <c r="B15" s="9" t="s">
        <v>73</v>
      </c>
      <c r="C15" s="137"/>
      <c r="D15" s="4"/>
      <c r="E15" s="4"/>
      <c r="F15" s="4"/>
    </row>
    <row r="16" spans="1:13">
      <c r="A16" s="4"/>
      <c r="B16" s="9" t="s">
        <v>64</v>
      </c>
      <c r="C16" s="13"/>
      <c r="D16" s="4"/>
      <c r="E16" s="4"/>
      <c r="F16" s="4"/>
    </row>
    <row r="17" spans="1:10" ht="13.8" thickBot="1">
      <c r="A17" s="4"/>
      <c r="B17" s="10" t="s">
        <v>63</v>
      </c>
      <c r="C17" s="14"/>
      <c r="D17" s="4"/>
      <c r="E17" s="4"/>
      <c r="F17" s="4"/>
    </row>
    <row r="18" spans="1:10">
      <c r="G18" s="24"/>
      <c r="H18" s="24"/>
      <c r="I18" s="24"/>
      <c r="J18" s="24"/>
    </row>
    <row r="19" spans="1:10">
      <c r="G19" s="25"/>
      <c r="H19" s="25"/>
      <c r="I19" s="25"/>
      <c r="J19" s="25"/>
    </row>
    <row r="20" spans="1:10">
      <c r="G20" s="25"/>
      <c r="H20" s="25"/>
      <c r="I20" s="25"/>
      <c r="J20" s="25"/>
    </row>
    <row r="21" spans="1:10">
      <c r="G21" s="25"/>
      <c r="H21" s="25"/>
      <c r="I21" s="25"/>
      <c r="J21" s="25"/>
    </row>
    <row r="26" spans="1:10">
      <c r="G26" s="25"/>
      <c r="H26" s="25"/>
      <c r="I26" s="25"/>
      <c r="J26" s="25"/>
    </row>
    <row r="27" spans="1:10">
      <c r="G27" s="25"/>
      <c r="H27" s="25"/>
      <c r="I27" s="25"/>
      <c r="J27" s="25"/>
    </row>
    <row r="28" spans="1:10">
      <c r="G28" s="25"/>
      <c r="H28" s="25"/>
      <c r="I28" s="25"/>
      <c r="J28" s="25"/>
    </row>
    <row r="29" spans="1:10">
      <c r="G29" s="25"/>
      <c r="H29" s="25"/>
      <c r="I29" s="25"/>
      <c r="J29" s="25"/>
    </row>
    <row r="30" spans="1:10">
      <c r="G30" s="25"/>
      <c r="H30" s="25"/>
      <c r="I30" s="25"/>
      <c r="J30" s="25"/>
    </row>
    <row r="31" spans="1:10">
      <c r="G31"/>
      <c r="H31"/>
      <c r="I31"/>
      <c r="J31"/>
    </row>
    <row r="32" spans="1:10">
      <c r="G32"/>
      <c r="H32"/>
      <c r="I32"/>
      <c r="J32"/>
    </row>
    <row r="33" spans="7:10">
      <c r="G33"/>
      <c r="H33"/>
      <c r="I33"/>
      <c r="J33"/>
    </row>
    <row r="34" spans="7:10">
      <c r="G34"/>
      <c r="H34"/>
      <c r="I34"/>
      <c r="J34"/>
    </row>
    <row r="35" spans="7:10">
      <c r="G35" s="27"/>
      <c r="H35" s="27"/>
      <c r="I35" s="27"/>
      <c r="J35" s="27"/>
    </row>
    <row r="36" spans="7:10">
      <c r="G36"/>
      <c r="H36"/>
      <c r="I36"/>
      <c r="J36"/>
    </row>
    <row r="37" spans="7:10">
      <c r="G37"/>
      <c r="H37"/>
      <c r="I37"/>
      <c r="J37"/>
    </row>
    <row r="38" spans="7:10">
      <c r="G38"/>
      <c r="H38"/>
      <c r="I38"/>
      <c r="J38"/>
    </row>
    <row r="39" spans="7:10">
      <c r="G39"/>
      <c r="H39"/>
      <c r="I39"/>
      <c r="J39"/>
    </row>
    <row r="40" spans="7:10">
      <c r="G40"/>
      <c r="H40"/>
      <c r="I40"/>
      <c r="J40"/>
    </row>
    <row r="41" spans="7:10">
      <c r="G41"/>
      <c r="H41"/>
      <c r="I41"/>
      <c r="J41"/>
    </row>
    <row r="42" spans="7:10">
      <c r="G42"/>
      <c r="H42"/>
      <c r="I42"/>
      <c r="J42"/>
    </row>
  </sheetData>
  <sheetProtection formatCells="0" formatColumns="0" formatRows="0" insertRows="0"/>
  <mergeCells count="1">
    <mergeCell ref="C3:E3"/>
  </mergeCells>
  <phoneticPr fontId="7" type="noConversion"/>
  <pageMargins left="0.74803149606299213" right="0.6692913385826772" top="0.78740157480314965" bottom="0.59055118110236227" header="0.39370078740157483" footer="0.39370078740157483"/>
  <pageSetup paperSize="9" scale="96" fitToHeight="0" orientation="landscape" r:id="rId1"/>
  <headerFooter alignWithMargins="0">
    <oddHeader>&amp;C&amp;A</oddHeader>
    <oddFooter>&amp;L&amp;"Arial,Standard"&amp;7Seite &amp;P von &amp;N&amp;R&amp;"Arial,Standard"&amp;7ESC Leitfaden Hessen
Stand: Januar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42"/>
  <sheetViews>
    <sheetView showGridLines="0" zoomScaleNormal="100" zoomScaleSheetLayoutView="100" workbookViewId="0">
      <selection activeCell="K27" sqref="K27"/>
    </sheetView>
  </sheetViews>
  <sheetFormatPr defaultColWidth="11.44140625" defaultRowHeight="13.2"/>
  <cols>
    <col min="1" max="1" width="5.6640625" style="3" customWidth="1"/>
    <col min="2" max="2" width="30.6640625" style="3" customWidth="1"/>
    <col min="3" max="3" width="33.6640625" style="3" customWidth="1"/>
    <col min="4" max="4" width="31.44140625" style="3" customWidth="1"/>
    <col min="5" max="5" width="30.33203125" style="3" customWidth="1"/>
    <col min="6" max="8" width="30.109375" style="3" customWidth="1"/>
    <col min="9" max="10" width="34" style="3" customWidth="1"/>
    <col min="11" max="13" width="12.6640625" style="18" customWidth="1"/>
    <col min="14" max="14" width="20.88671875" style="3" customWidth="1"/>
    <col min="15" max="16384" width="11.44140625" style="3"/>
  </cols>
  <sheetData>
    <row r="1" spans="1:14" ht="20.100000000000001" customHeight="1">
      <c r="A1" s="181" t="s">
        <v>130</v>
      </c>
      <c r="B1" s="2"/>
      <c r="C1" s="2"/>
      <c r="D1" s="2"/>
      <c r="E1" s="2"/>
      <c r="F1" s="2"/>
      <c r="G1" s="2"/>
      <c r="H1" s="2"/>
      <c r="I1" s="2"/>
      <c r="J1" s="2"/>
      <c r="K1" s="17"/>
      <c r="L1" s="17"/>
      <c r="M1" s="17"/>
    </row>
    <row r="2" spans="1:14" ht="20.100000000000001" customHeight="1">
      <c r="A2" s="182" t="s">
        <v>131</v>
      </c>
      <c r="B2" s="2"/>
      <c r="C2" s="2"/>
      <c r="D2" s="2"/>
      <c r="E2" s="2"/>
      <c r="F2" s="2"/>
      <c r="G2" s="2"/>
      <c r="H2" s="2"/>
      <c r="I2" s="2"/>
      <c r="J2" s="2"/>
      <c r="K2" s="17"/>
      <c r="L2" s="17"/>
      <c r="M2" s="17"/>
    </row>
    <row r="3" spans="1:14" ht="20.100000000000001" customHeight="1">
      <c r="A3" s="182" t="s">
        <v>99</v>
      </c>
      <c r="B3" s="2"/>
      <c r="C3" s="411" t="s">
        <v>173</v>
      </c>
      <c r="D3" s="411"/>
      <c r="E3" s="411"/>
      <c r="F3" s="235"/>
      <c r="G3" s="235"/>
      <c r="H3" s="235"/>
      <c r="I3" s="2"/>
      <c r="J3" s="2"/>
      <c r="K3" s="17"/>
      <c r="L3" s="17"/>
      <c r="M3" s="17"/>
    </row>
    <row r="4" spans="1:14" ht="15" customHeight="1">
      <c r="A4" s="183" t="s">
        <v>74</v>
      </c>
      <c r="B4" s="177"/>
      <c r="C4" s="2"/>
      <c r="D4" s="2"/>
      <c r="E4" s="2"/>
      <c r="F4" s="2"/>
      <c r="G4" s="2"/>
      <c r="H4" s="2"/>
      <c r="I4" s="2"/>
      <c r="J4" s="2"/>
      <c r="K4" s="17"/>
      <c r="L4" s="17"/>
      <c r="M4" s="17"/>
    </row>
    <row r="5" spans="1:14" ht="15" customHeight="1" thickBot="1">
      <c r="A5" s="240"/>
      <c r="C5" s="2"/>
      <c r="D5" s="2"/>
      <c r="E5" s="2"/>
      <c r="F5" s="2"/>
      <c r="G5" s="2"/>
      <c r="H5" s="2"/>
      <c r="I5" s="2"/>
      <c r="J5" s="2"/>
      <c r="K5" s="17"/>
      <c r="L5" s="17"/>
      <c r="M5" s="17"/>
    </row>
    <row r="6" spans="1:14" ht="48">
      <c r="A6" s="282" t="s">
        <v>0</v>
      </c>
      <c r="B6" s="283" t="s">
        <v>1</v>
      </c>
      <c r="C6" s="284" t="s">
        <v>65</v>
      </c>
      <c r="D6" s="284" t="s">
        <v>66</v>
      </c>
      <c r="E6" s="284" t="s">
        <v>67</v>
      </c>
      <c r="F6" s="286" t="s">
        <v>306</v>
      </c>
      <c r="G6" s="286" t="s">
        <v>205</v>
      </c>
      <c r="H6" s="286" t="s">
        <v>243</v>
      </c>
      <c r="I6" s="159" t="s">
        <v>68</v>
      </c>
      <c r="J6" s="286" t="s">
        <v>369</v>
      </c>
      <c r="K6" s="285" t="s">
        <v>122</v>
      </c>
      <c r="L6" s="285" t="s">
        <v>118</v>
      </c>
      <c r="M6" s="356" t="s">
        <v>119</v>
      </c>
      <c r="N6" s="356" t="s">
        <v>336</v>
      </c>
    </row>
    <row r="7" spans="1:14">
      <c r="A7" s="298">
        <v>0</v>
      </c>
      <c r="B7" s="296" t="s">
        <v>48</v>
      </c>
      <c r="C7" s="34"/>
      <c r="D7" s="34"/>
      <c r="E7" s="34"/>
      <c r="F7" s="279"/>
      <c r="G7" s="279"/>
      <c r="H7" s="279"/>
      <c r="I7" s="65"/>
      <c r="J7" s="236"/>
      <c r="K7" s="201"/>
      <c r="L7" s="201"/>
      <c r="M7" s="263"/>
      <c r="N7" s="263"/>
    </row>
    <row r="8" spans="1:14">
      <c r="A8" s="295" t="s">
        <v>164</v>
      </c>
      <c r="B8" s="297" t="s">
        <v>223</v>
      </c>
      <c r="C8" s="33"/>
      <c r="D8" s="33"/>
      <c r="E8" s="33"/>
      <c r="F8" s="280"/>
      <c r="G8" s="280"/>
      <c r="H8" s="280"/>
      <c r="I8" s="65"/>
      <c r="J8" s="236"/>
      <c r="K8" s="201"/>
      <c r="L8" s="201"/>
      <c r="M8" s="263"/>
      <c r="N8" s="263"/>
    </row>
    <row r="9" spans="1:14">
      <c r="A9" s="295" t="s">
        <v>165</v>
      </c>
      <c r="B9" s="297" t="s">
        <v>224</v>
      </c>
      <c r="C9" s="33"/>
      <c r="D9" s="33"/>
      <c r="E9" s="33"/>
      <c r="F9" s="280"/>
      <c r="G9" s="280"/>
      <c r="H9" s="280"/>
      <c r="I9" s="65"/>
      <c r="J9" s="236"/>
      <c r="K9" s="201"/>
      <c r="L9" s="201"/>
      <c r="M9" s="263"/>
      <c r="N9" s="263"/>
    </row>
    <row r="10" spans="1:14">
      <c r="A10" s="295" t="s">
        <v>166</v>
      </c>
      <c r="B10" s="297" t="s">
        <v>225</v>
      </c>
      <c r="C10" s="33"/>
      <c r="D10" s="33"/>
      <c r="E10" s="33"/>
      <c r="F10" s="280"/>
      <c r="G10" s="280"/>
      <c r="H10" s="280"/>
      <c r="I10" s="65"/>
      <c r="J10" s="236"/>
      <c r="K10" s="201"/>
      <c r="L10" s="201"/>
      <c r="M10" s="263"/>
      <c r="N10" s="263"/>
    </row>
    <row r="11" spans="1:14" ht="13.8" thickBot="1">
      <c r="A11" s="299" t="s">
        <v>167</v>
      </c>
      <c r="B11" s="305" t="s">
        <v>226</v>
      </c>
      <c r="C11" s="148"/>
      <c r="D11" s="148"/>
      <c r="E11" s="148"/>
      <c r="F11" s="281"/>
      <c r="G11" s="281"/>
      <c r="H11" s="281"/>
      <c r="I11" s="160"/>
      <c r="J11" s="304"/>
      <c r="K11" s="202"/>
      <c r="L11" s="202"/>
      <c r="M11" s="264"/>
      <c r="N11" s="264"/>
    </row>
    <row r="12" spans="1:14">
      <c r="A12" s="152"/>
      <c r="B12" s="152"/>
      <c r="C12" s="152"/>
      <c r="D12" s="152"/>
      <c r="E12" s="152"/>
      <c r="F12" s="152"/>
      <c r="G12" s="152"/>
      <c r="H12" s="152"/>
      <c r="I12" s="152"/>
      <c r="J12" s="152"/>
      <c r="K12" s="152"/>
      <c r="L12" s="152"/>
      <c r="M12" s="152"/>
    </row>
    <row r="13" spans="1:14" ht="13.8" thickBot="1">
      <c r="A13" s="4"/>
      <c r="B13" s="4"/>
      <c r="C13" s="4"/>
      <c r="D13" s="4"/>
      <c r="E13" s="4"/>
      <c r="F13" s="4"/>
      <c r="G13" s="4"/>
      <c r="H13" s="4"/>
      <c r="I13" s="4"/>
      <c r="J13" s="4"/>
      <c r="K13" s="24"/>
      <c r="L13" s="24"/>
      <c r="M13" s="24"/>
    </row>
    <row r="14" spans="1:14">
      <c r="A14" s="4"/>
      <c r="B14" s="11" t="s">
        <v>72</v>
      </c>
      <c r="C14" s="12"/>
      <c r="D14" s="4"/>
      <c r="E14" s="4"/>
      <c r="F14" s="4"/>
      <c r="G14" s="4"/>
      <c r="H14" s="4"/>
      <c r="I14" s="4"/>
      <c r="J14" s="4"/>
    </row>
    <row r="15" spans="1:14">
      <c r="A15" s="4"/>
      <c r="B15" s="9" t="s">
        <v>73</v>
      </c>
      <c r="C15" s="137"/>
      <c r="D15" s="4"/>
      <c r="E15" s="4"/>
      <c r="F15" s="4"/>
      <c r="G15" s="4"/>
      <c r="H15" s="4"/>
      <c r="I15" s="4"/>
      <c r="J15" s="4"/>
    </row>
    <row r="16" spans="1:14">
      <c r="A16" s="4"/>
      <c r="B16" s="9" t="s">
        <v>64</v>
      </c>
      <c r="C16" s="13"/>
      <c r="D16" s="4"/>
      <c r="E16" s="4"/>
      <c r="F16" s="4"/>
      <c r="G16" s="4"/>
      <c r="H16" s="4"/>
      <c r="I16" s="4"/>
      <c r="J16" s="4"/>
    </row>
    <row r="17" spans="1:13" ht="13.8" thickBot="1">
      <c r="A17" s="4"/>
      <c r="B17" s="10" t="s">
        <v>63</v>
      </c>
      <c r="C17" s="14"/>
      <c r="D17" s="4"/>
      <c r="E17" s="4"/>
      <c r="F17" s="4"/>
      <c r="G17" s="4"/>
      <c r="H17" s="4"/>
      <c r="I17" s="4"/>
      <c r="J17" s="4"/>
    </row>
    <row r="18" spans="1:13">
      <c r="K18" s="24"/>
      <c r="L18" s="24"/>
      <c r="M18" s="24"/>
    </row>
    <row r="19" spans="1:13">
      <c r="K19" s="25"/>
      <c r="L19" s="25"/>
      <c r="M19" s="25"/>
    </row>
    <row r="20" spans="1:13">
      <c r="K20" s="25"/>
      <c r="L20" s="25"/>
      <c r="M20" s="25"/>
    </row>
    <row r="21" spans="1:13">
      <c r="K21" s="25"/>
      <c r="L21" s="25"/>
      <c r="M21" s="25"/>
    </row>
    <row r="26" spans="1:13">
      <c r="K26" s="25"/>
      <c r="L26" s="25"/>
      <c r="M26" s="25"/>
    </row>
    <row r="27" spans="1:13">
      <c r="K27" s="25"/>
      <c r="L27" s="25"/>
      <c r="M27" s="25"/>
    </row>
    <row r="28" spans="1:13">
      <c r="K28" s="25"/>
      <c r="L28" s="25"/>
      <c r="M28" s="25"/>
    </row>
    <row r="29" spans="1:13">
      <c r="K29" s="25"/>
      <c r="L29" s="25"/>
      <c r="M29" s="25"/>
    </row>
    <row r="30" spans="1:13">
      <c r="K30" s="25"/>
      <c r="L30" s="25"/>
      <c r="M30" s="25"/>
    </row>
    <row r="31" spans="1:13">
      <c r="K31"/>
      <c r="L31"/>
      <c r="M31"/>
    </row>
    <row r="32" spans="1:13">
      <c r="K32"/>
      <c r="L32"/>
      <c r="M32"/>
    </row>
    <row r="33" spans="11:13">
      <c r="K33"/>
      <c r="L33"/>
      <c r="M33"/>
    </row>
    <row r="34" spans="11:13">
      <c r="K34"/>
      <c r="L34"/>
      <c r="M34"/>
    </row>
    <row r="35" spans="11:13">
      <c r="K35" s="27"/>
      <c r="L35" s="27"/>
      <c r="M35" s="27"/>
    </row>
    <row r="36" spans="11:13">
      <c r="K36"/>
      <c r="L36"/>
      <c r="M36"/>
    </row>
    <row r="37" spans="11:13">
      <c r="K37"/>
      <c r="L37"/>
      <c r="M37"/>
    </row>
    <row r="38" spans="11:13">
      <c r="K38"/>
      <c r="L38"/>
      <c r="M38"/>
    </row>
    <row r="39" spans="11:13">
      <c r="K39"/>
      <c r="L39"/>
      <c r="M39"/>
    </row>
    <row r="40" spans="11:13">
      <c r="K40"/>
      <c r="L40"/>
      <c r="M40"/>
    </row>
    <row r="41" spans="11:13">
      <c r="K41"/>
      <c r="L41"/>
      <c r="M41"/>
    </row>
    <row r="42" spans="11:13">
      <c r="K42"/>
      <c r="L42"/>
      <c r="M42"/>
    </row>
  </sheetData>
  <sheetProtection formatCells="0" formatColumns="0" formatRows="0" insertRows="0"/>
  <mergeCells count="1">
    <mergeCell ref="C3:E3"/>
  </mergeCells>
  <phoneticPr fontId="7" type="noConversion"/>
  <pageMargins left="0.74803149606299213" right="0.6692913385826772" top="0.78740157480314965" bottom="0.59055118110236227" header="0.39370078740157483" footer="0.39370078740157483"/>
  <pageSetup paperSize="9" scale="96" fitToHeight="0" orientation="landscape" r:id="rId1"/>
  <headerFooter alignWithMargins="0">
    <oddHeader>&amp;C&amp;A</oddHeader>
    <oddFooter>&amp;L&amp;"Arial,Standard"&amp;7Seite &amp;P von &amp;N&amp;R&amp;"Arial,Standard"&amp;7ESC Leitfaden Hessen
Stand: Januar 2020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19"/>
  <sheetViews>
    <sheetView showGridLines="0" zoomScaleNormal="100" zoomScaleSheetLayoutView="100" workbookViewId="0">
      <selection activeCell="E32" sqref="E32"/>
    </sheetView>
  </sheetViews>
  <sheetFormatPr defaultColWidth="11.44140625" defaultRowHeight="13.2"/>
  <cols>
    <col min="1" max="1" width="7.33203125" style="26" customWidth="1"/>
    <col min="2" max="2" width="27.6640625" style="43" customWidth="1"/>
    <col min="3" max="3" width="16.44140625" style="43" customWidth="1"/>
    <col min="4" max="4" width="9.33203125" style="43" customWidth="1"/>
    <col min="5" max="5" width="30.6640625" style="43" customWidth="1"/>
    <col min="6" max="7" width="24.5546875" style="43" customWidth="1"/>
    <col min="8" max="8" width="25.33203125" style="43" customWidth="1"/>
    <col min="9" max="9" width="26" style="43" customWidth="1"/>
    <col min="10" max="10" width="24.5546875" style="43" customWidth="1"/>
    <col min="11" max="11" width="23.6640625" style="43" customWidth="1"/>
    <col min="12" max="12" width="18.6640625" style="43" customWidth="1"/>
    <col min="13" max="13" width="21.33203125" style="43" customWidth="1"/>
    <col min="14" max="14" width="35.33203125" style="18" customWidth="1"/>
    <col min="15" max="15" width="20.5546875" style="18" customWidth="1"/>
    <col min="16" max="16384" width="11.44140625" style="18"/>
  </cols>
  <sheetData>
    <row r="1" spans="1:18" ht="20.100000000000001" customHeight="1">
      <c r="A1" s="181" t="str">
        <f>'Gebäude sonstiges'!A1</f>
        <v>Energiespar-Contracting | ESGV, Anlage 2</v>
      </c>
      <c r="B1" s="35"/>
      <c r="C1" s="35"/>
      <c r="D1" s="35"/>
      <c r="E1" s="35"/>
      <c r="F1" s="35"/>
      <c r="G1" s="35"/>
      <c r="H1" s="35"/>
      <c r="I1" s="35"/>
      <c r="J1" s="35"/>
      <c r="K1" s="35"/>
      <c r="L1" s="35"/>
      <c r="M1" s="35"/>
      <c r="N1" s="35"/>
    </row>
    <row r="2" spans="1:18" ht="20.100000000000001" customHeight="1">
      <c r="A2" s="181" t="str">
        <f>'Gebäude sonstiges'!A2</f>
        <v>Erhebungsbogen</v>
      </c>
      <c r="B2" s="35"/>
      <c r="C2" s="35"/>
      <c r="D2" s="35"/>
      <c r="E2" s="35"/>
      <c r="F2" s="35"/>
      <c r="G2" s="35"/>
      <c r="H2" s="35"/>
      <c r="I2" s="35"/>
      <c r="J2" s="35"/>
      <c r="K2" s="35"/>
      <c r="L2" s="35"/>
      <c r="M2" s="35"/>
      <c r="N2" s="35"/>
      <c r="O2" s="191"/>
      <c r="P2" s="191"/>
      <c r="Q2" s="191"/>
      <c r="R2" s="191"/>
    </row>
    <row r="3" spans="1:18" ht="20.100000000000001" customHeight="1">
      <c r="A3" s="182" t="s">
        <v>132</v>
      </c>
      <c r="B3" s="35"/>
      <c r="C3" s="411" t="s">
        <v>173</v>
      </c>
      <c r="D3" s="411"/>
      <c r="E3" s="411"/>
      <c r="F3" s="35"/>
      <c r="G3" s="35"/>
      <c r="H3" s="35"/>
      <c r="I3" s="35"/>
      <c r="J3" s="35"/>
      <c r="K3" s="35"/>
      <c r="L3" s="35"/>
      <c r="M3" s="35"/>
      <c r="N3" s="35"/>
      <c r="O3" s="191"/>
      <c r="P3" s="191"/>
      <c r="Q3" s="191"/>
      <c r="R3" s="191"/>
    </row>
    <row r="4" spans="1:18" ht="15" customHeight="1">
      <c r="A4" s="183" t="s">
        <v>74</v>
      </c>
      <c r="B4" s="178"/>
      <c r="C4" s="35"/>
      <c r="D4" s="35"/>
      <c r="E4" s="35"/>
      <c r="F4" s="35"/>
      <c r="G4" s="35"/>
      <c r="H4" s="35"/>
      <c r="I4" s="35"/>
      <c r="J4" s="35"/>
      <c r="K4" s="35"/>
      <c r="L4" s="35"/>
      <c r="M4" s="35"/>
      <c r="N4" s="17"/>
    </row>
    <row r="5" spans="1:18" ht="15" customHeight="1" thickBot="1">
      <c r="A5" s="240"/>
      <c r="C5" s="35"/>
      <c r="D5" s="35"/>
      <c r="E5" s="35"/>
      <c r="F5" s="35"/>
      <c r="G5" s="35"/>
      <c r="H5" s="35"/>
      <c r="I5" s="35"/>
      <c r="J5" s="35"/>
      <c r="K5" s="35"/>
      <c r="L5" s="35"/>
      <c r="M5" s="35"/>
      <c r="N5" s="17"/>
    </row>
    <row r="6" spans="1:18" ht="27.75" customHeight="1">
      <c r="A6" s="414" t="s">
        <v>0</v>
      </c>
      <c r="B6" s="416" t="s">
        <v>1</v>
      </c>
      <c r="C6" s="416" t="s">
        <v>244</v>
      </c>
      <c r="D6" s="416" t="s">
        <v>44</v>
      </c>
      <c r="E6" s="416" t="s">
        <v>42</v>
      </c>
      <c r="F6" s="412" t="s">
        <v>46</v>
      </c>
      <c r="G6" s="418"/>
      <c r="H6" s="418"/>
      <c r="I6" s="418"/>
      <c r="J6" s="418"/>
      <c r="K6" s="419"/>
      <c r="L6" s="412" t="s">
        <v>45</v>
      </c>
      <c r="M6" s="413"/>
      <c r="N6" s="195"/>
    </row>
    <row r="7" spans="1:18" s="288" customFormat="1" ht="71.25" customHeight="1">
      <c r="A7" s="415"/>
      <c r="B7" s="417"/>
      <c r="C7" s="417"/>
      <c r="D7" s="417"/>
      <c r="E7" s="417"/>
      <c r="F7" s="37" t="s">
        <v>78</v>
      </c>
      <c r="G7" s="37" t="s">
        <v>79</v>
      </c>
      <c r="H7" s="37" t="s">
        <v>80</v>
      </c>
      <c r="I7" s="37" t="s">
        <v>81</v>
      </c>
      <c r="J7" s="37" t="s">
        <v>82</v>
      </c>
      <c r="K7" s="37" t="s">
        <v>208</v>
      </c>
      <c r="L7" s="287" t="s">
        <v>15</v>
      </c>
      <c r="M7" s="287" t="s">
        <v>19</v>
      </c>
      <c r="N7" s="276" t="s">
        <v>212</v>
      </c>
    </row>
    <row r="8" spans="1:18" ht="64.5" customHeight="1">
      <c r="A8" s="38"/>
      <c r="B8" s="39"/>
      <c r="C8" s="40" t="s">
        <v>76</v>
      </c>
      <c r="D8" s="131" t="s">
        <v>41</v>
      </c>
      <c r="E8" s="40"/>
      <c r="F8" s="36" t="s">
        <v>210</v>
      </c>
      <c r="G8" s="36" t="s">
        <v>210</v>
      </c>
      <c r="H8" s="36" t="s">
        <v>210</v>
      </c>
      <c r="I8" s="36" t="s">
        <v>210</v>
      </c>
      <c r="J8" s="36" t="s">
        <v>210</v>
      </c>
      <c r="K8" s="36" t="s">
        <v>209</v>
      </c>
      <c r="L8" s="212" t="s">
        <v>121</v>
      </c>
      <c r="M8" s="36" t="s">
        <v>43</v>
      </c>
      <c r="N8" s="41"/>
    </row>
    <row r="9" spans="1:18">
      <c r="A9" s="295" t="s">
        <v>164</v>
      </c>
      <c r="B9" s="297" t="s">
        <v>223</v>
      </c>
      <c r="C9" s="30" t="s">
        <v>83</v>
      </c>
      <c r="D9" s="31"/>
      <c r="E9" s="31"/>
      <c r="F9" s="33"/>
      <c r="G9" s="33"/>
      <c r="H9" s="33"/>
      <c r="I9" s="33"/>
      <c r="J9" s="33"/>
      <c r="K9" s="33"/>
      <c r="L9" s="30"/>
      <c r="M9" s="32"/>
      <c r="N9" s="65"/>
    </row>
    <row r="10" spans="1:18">
      <c r="A10" s="295" t="s">
        <v>165</v>
      </c>
      <c r="B10" s="297" t="s">
        <v>224</v>
      </c>
      <c r="C10" s="30"/>
      <c r="D10" s="31"/>
      <c r="E10" s="31"/>
      <c r="F10" s="34"/>
      <c r="G10" s="34"/>
      <c r="H10" s="34"/>
      <c r="I10" s="34"/>
      <c r="J10" s="34"/>
      <c r="K10" s="34"/>
      <c r="L10" s="30"/>
      <c r="M10" s="32"/>
      <c r="N10" s="65"/>
    </row>
    <row r="11" spans="1:18">
      <c r="A11" s="295" t="s">
        <v>166</v>
      </c>
      <c r="B11" s="297" t="s">
        <v>225</v>
      </c>
      <c r="C11" s="33"/>
      <c r="D11" s="147"/>
      <c r="E11" s="147"/>
      <c r="F11" s="33"/>
      <c r="G11" s="33"/>
      <c r="H11" s="33"/>
      <c r="I11" s="33"/>
      <c r="J11" s="33"/>
      <c r="K11" s="33"/>
      <c r="L11" s="30"/>
      <c r="M11" s="32"/>
      <c r="N11" s="65"/>
    </row>
    <row r="12" spans="1:18" ht="13.8" thickBot="1">
      <c r="A12" s="299" t="s">
        <v>167</v>
      </c>
      <c r="B12" s="297" t="s">
        <v>226</v>
      </c>
      <c r="C12" s="66"/>
      <c r="D12" s="67"/>
      <c r="E12" s="67"/>
      <c r="F12" s="148"/>
      <c r="G12" s="148"/>
      <c r="H12" s="148"/>
      <c r="I12" s="148"/>
      <c r="J12" s="148"/>
      <c r="K12" s="148"/>
      <c r="L12" s="66"/>
      <c r="M12" s="132"/>
      <c r="N12" s="68"/>
    </row>
    <row r="13" spans="1:18">
      <c r="A13" s="149"/>
      <c r="B13" s="150"/>
      <c r="C13" s="150"/>
      <c r="D13" s="150"/>
      <c r="E13" s="150"/>
      <c r="F13" s="150"/>
      <c r="G13" s="150"/>
      <c r="H13" s="150"/>
      <c r="I13" s="150"/>
      <c r="J13" s="150"/>
      <c r="K13" s="150"/>
      <c r="L13" s="150"/>
      <c r="M13" s="150"/>
      <c r="N13" s="152"/>
    </row>
    <row r="14" spans="1:18" ht="13.8" thickBot="1">
      <c r="A14" s="21"/>
      <c r="B14" s="6"/>
      <c r="C14" s="6"/>
      <c r="D14" s="6"/>
      <c r="E14" s="6"/>
      <c r="F14" s="6"/>
      <c r="G14" s="6"/>
      <c r="H14" s="6"/>
      <c r="I14" s="6"/>
      <c r="J14" s="6"/>
      <c r="K14" s="6"/>
      <c r="L14" s="6"/>
      <c r="M14" s="6"/>
      <c r="N14" s="4"/>
    </row>
    <row r="15" spans="1:18">
      <c r="A15" s="21"/>
      <c r="B15" s="11" t="s">
        <v>72</v>
      </c>
      <c r="C15" s="12"/>
      <c r="D15" s="8"/>
      <c r="E15" s="6"/>
      <c r="F15" s="6"/>
      <c r="G15" s="6"/>
      <c r="H15" s="6"/>
      <c r="I15" s="6"/>
      <c r="J15" s="6"/>
      <c r="K15" s="6"/>
      <c r="L15" s="6"/>
      <c r="M15" s="6"/>
      <c r="N15" s="4"/>
    </row>
    <row r="16" spans="1:18">
      <c r="A16" s="21"/>
      <c r="B16" s="9" t="s">
        <v>73</v>
      </c>
      <c r="C16" s="137"/>
      <c r="D16" s="8"/>
      <c r="E16" s="6"/>
      <c r="F16" s="6"/>
      <c r="G16" s="6"/>
      <c r="H16" s="6"/>
      <c r="I16" s="6"/>
      <c r="J16" s="6"/>
      <c r="K16" s="6"/>
      <c r="L16" s="6"/>
      <c r="M16" s="6"/>
      <c r="N16" s="4"/>
    </row>
    <row r="17" spans="1:14">
      <c r="A17" s="21"/>
      <c r="B17" s="9" t="s">
        <v>64</v>
      </c>
      <c r="C17" s="13"/>
      <c r="D17" s="8"/>
      <c r="E17" s="6"/>
      <c r="F17" s="6"/>
      <c r="G17" s="6"/>
      <c r="H17" s="6"/>
      <c r="I17" s="6"/>
      <c r="J17" s="6"/>
      <c r="K17" s="6"/>
      <c r="L17" s="6"/>
      <c r="M17" s="6"/>
      <c r="N17" s="4"/>
    </row>
    <row r="18" spans="1:14" ht="13.8" thickBot="1">
      <c r="A18" s="21"/>
      <c r="B18" s="10" t="s">
        <v>63</v>
      </c>
      <c r="C18" s="14"/>
      <c r="D18" s="42"/>
      <c r="E18" s="6"/>
      <c r="F18" s="6"/>
      <c r="G18" s="6"/>
      <c r="H18" s="6"/>
      <c r="I18" s="6"/>
      <c r="J18" s="6"/>
      <c r="K18" s="6"/>
      <c r="L18" s="6"/>
      <c r="M18" s="6"/>
      <c r="N18" s="4"/>
    </row>
    <row r="19" spans="1:14">
      <c r="A19" s="21"/>
      <c r="B19" s="6"/>
      <c r="C19" s="6"/>
      <c r="D19" s="6"/>
      <c r="E19" s="6"/>
      <c r="F19" s="6"/>
      <c r="G19" s="6"/>
      <c r="H19" s="6"/>
      <c r="I19" s="6"/>
      <c r="J19" s="6"/>
      <c r="K19" s="6"/>
      <c r="L19" s="6"/>
      <c r="M19" s="6"/>
      <c r="N19" s="4"/>
    </row>
  </sheetData>
  <sheetProtection formatCells="0" formatColumns="0" formatRows="0" insertRows="0"/>
  <mergeCells count="8">
    <mergeCell ref="C3:E3"/>
    <mergeCell ref="L6:M6"/>
    <mergeCell ref="A6:A7"/>
    <mergeCell ref="B6:B7"/>
    <mergeCell ref="C6:C7"/>
    <mergeCell ref="D6:D7"/>
    <mergeCell ref="E6:E7"/>
    <mergeCell ref="F6:K6"/>
  </mergeCells>
  <phoneticPr fontId="0" type="noConversion"/>
  <dataValidations count="1">
    <dataValidation type="list" allowBlank="1" showInputMessage="1" showErrorMessage="1" sqref="C9" xr:uid="{00000000-0002-0000-0100-000000000000}">
      <formula1>"""leicht"",""mittel"",""schwer"""</formula1>
    </dataValidation>
  </dataValidations>
  <pageMargins left="0.74803149606299213" right="0.6692913385826772" top="0.78740157480314965" bottom="0.59055118110236227" header="0.39370078740157483" footer="0.39370078740157483"/>
  <pageSetup paperSize="9" scale="88"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B8EC7-2A92-43C4-A026-E162C61BCC84}">
  <sheetPr>
    <tabColor rgb="FFFFFF00"/>
    <pageSetUpPr fitToPage="1"/>
  </sheetPr>
  <dimension ref="A1:AD39"/>
  <sheetViews>
    <sheetView showGridLines="0" showZeros="0" zoomScale="85" zoomScaleNormal="85" zoomScaleSheetLayoutView="85" zoomScalePageLayoutView="55" workbookViewId="0">
      <pane xSplit="2" topLeftCell="C1" activePane="topRight" state="frozenSplit"/>
      <selection sqref="A1:A2"/>
      <selection pane="topRight" activeCell="C24" sqref="C24"/>
    </sheetView>
  </sheetViews>
  <sheetFormatPr defaultColWidth="11.44140625" defaultRowHeight="13.2"/>
  <cols>
    <col min="1" max="1" width="5.33203125" style="18" customWidth="1"/>
    <col min="2" max="2" width="35.5546875" style="18" customWidth="1"/>
    <col min="3" max="3" width="30.5546875" style="18" customWidth="1"/>
    <col min="4" max="11" width="10.6640625" style="52" customWidth="1"/>
    <col min="12" max="12" width="11.6640625" style="52" customWidth="1"/>
    <col min="13" max="13" width="13" style="52" customWidth="1"/>
    <col min="14" max="14" width="14.5546875" style="52" customWidth="1"/>
    <col min="15" max="15" width="11.33203125" style="27" customWidth="1"/>
    <col min="16" max="16" width="11.6640625" style="18" customWidth="1"/>
    <col min="17" max="17" width="12.44140625" style="18" customWidth="1"/>
    <col min="18" max="18" width="18.33203125" style="18" customWidth="1"/>
    <col min="19" max="20" width="19.5546875" style="18" customWidth="1"/>
    <col min="21" max="21" width="17.109375" style="18" customWidth="1"/>
    <col min="22" max="22" width="12" style="18" customWidth="1"/>
    <col min="23" max="23" width="10" style="18" customWidth="1"/>
    <col min="24" max="16384" width="11.44140625" style="18"/>
  </cols>
  <sheetData>
    <row r="1" spans="1:30" ht="20.100000000000001" customHeight="1">
      <c r="A1" s="181" t="str">
        <f>'Gebäude sonstiges'!A1</f>
        <v>Energiespar-Contracting | ESGV, Anlage 2</v>
      </c>
      <c r="B1" s="17"/>
      <c r="C1" s="17"/>
      <c r="D1" s="44"/>
      <c r="E1" s="44"/>
      <c r="F1" s="44"/>
      <c r="G1" s="44"/>
      <c r="H1" s="44"/>
      <c r="I1" s="44"/>
      <c r="J1" s="44"/>
      <c r="K1" s="44"/>
      <c r="L1" s="44"/>
      <c r="M1" s="44"/>
      <c r="N1" s="44"/>
      <c r="O1" s="45"/>
      <c r="P1" s="17"/>
      <c r="Q1" s="17"/>
      <c r="R1" s="17"/>
      <c r="S1" s="17"/>
      <c r="T1" s="17"/>
      <c r="U1" s="17"/>
      <c r="V1" s="17"/>
      <c r="W1" s="17"/>
    </row>
    <row r="2" spans="1:30" ht="20.100000000000001" customHeight="1">
      <c r="A2" s="181" t="str">
        <f>'Gebäude sonstiges'!A2</f>
        <v>Erhebungsbogen</v>
      </c>
      <c r="B2" s="17"/>
      <c r="C2" s="17"/>
      <c r="D2" s="44"/>
      <c r="E2" s="44"/>
      <c r="F2" s="44"/>
      <c r="G2" s="44"/>
      <c r="H2" s="44"/>
      <c r="I2" s="44"/>
      <c r="J2" s="44"/>
      <c r="K2" s="44"/>
      <c r="L2" s="44"/>
      <c r="M2" s="44"/>
      <c r="N2" s="44"/>
      <c r="O2" s="45"/>
      <c r="P2" s="17"/>
      <c r="Q2" s="17"/>
      <c r="R2" s="17"/>
      <c r="S2" s="17"/>
      <c r="T2" s="17"/>
      <c r="U2" s="17"/>
      <c r="V2" s="17"/>
      <c r="W2" s="17"/>
    </row>
    <row r="3" spans="1:30" ht="20.100000000000001" customHeight="1">
      <c r="A3" s="181" t="s">
        <v>124</v>
      </c>
      <c r="B3" s="17"/>
      <c r="C3" s="17"/>
      <c r="D3" s="44"/>
      <c r="E3" s="44"/>
      <c r="F3" s="441" t="s">
        <v>174</v>
      </c>
      <c r="G3" s="441"/>
      <c r="H3" s="441"/>
      <c r="I3" s="441"/>
      <c r="J3" s="441"/>
      <c r="K3" s="44"/>
      <c r="L3" s="44"/>
      <c r="M3" s="44"/>
      <c r="N3" s="44"/>
      <c r="O3" s="45"/>
      <c r="P3" s="17"/>
      <c r="Q3" s="17"/>
      <c r="R3" s="17"/>
      <c r="S3" s="17"/>
      <c r="T3" s="17"/>
      <c r="U3" s="17"/>
      <c r="V3" s="17"/>
      <c r="W3" s="17"/>
    </row>
    <row r="4" spans="1:30" ht="15" customHeight="1">
      <c r="A4" s="183" t="s">
        <v>74</v>
      </c>
      <c r="B4" s="179"/>
      <c r="C4" s="17"/>
      <c r="D4" s="44"/>
      <c r="E4" s="44"/>
      <c r="F4" s="44"/>
      <c r="G4" s="44"/>
      <c r="H4" s="18"/>
      <c r="I4" s="18"/>
      <c r="J4" s="18"/>
      <c r="K4" s="18"/>
      <c r="L4" s="18"/>
      <c r="M4" s="44"/>
      <c r="N4" s="44"/>
      <c r="O4" s="45"/>
      <c r="P4" s="17"/>
      <c r="Q4" s="17"/>
      <c r="R4" s="17"/>
      <c r="S4" s="17"/>
      <c r="T4" s="17"/>
      <c r="U4" s="17"/>
      <c r="V4" s="17"/>
      <c r="W4" s="17"/>
    </row>
    <row r="5" spans="1:30" ht="15" customHeight="1" thickBot="1">
      <c r="A5" s="240"/>
      <c r="C5" s="17"/>
      <c r="D5" s="44"/>
      <c r="E5" s="44"/>
      <c r="F5" s="44"/>
      <c r="G5" s="44"/>
      <c r="H5" s="253"/>
      <c r="I5" s="253"/>
      <c r="J5" s="253"/>
      <c r="K5" s="253"/>
      <c r="L5" s="253"/>
      <c r="M5" s="44"/>
      <c r="N5" s="44"/>
      <c r="O5" s="45"/>
      <c r="P5" s="17"/>
      <c r="Q5" s="17"/>
      <c r="R5" s="17"/>
      <c r="S5" s="368"/>
      <c r="T5" s="368"/>
      <c r="U5" s="17"/>
      <c r="V5" s="17"/>
      <c r="W5" s="17"/>
    </row>
    <row r="6" spans="1:30" ht="56.25" customHeight="1">
      <c r="A6" s="435" t="s">
        <v>0</v>
      </c>
      <c r="B6" s="437" t="s">
        <v>1</v>
      </c>
      <c r="C6" s="439" t="s">
        <v>47</v>
      </c>
      <c r="D6" s="428" t="s">
        <v>268</v>
      </c>
      <c r="E6" s="428"/>
      <c r="F6" s="428" t="s">
        <v>265</v>
      </c>
      <c r="G6" s="429"/>
      <c r="H6" s="46" t="s">
        <v>88</v>
      </c>
      <c r="I6" s="46" t="s">
        <v>85</v>
      </c>
      <c r="J6" s="46" t="s">
        <v>86</v>
      </c>
      <c r="K6" s="46" t="s">
        <v>87</v>
      </c>
      <c r="L6" s="46" t="s">
        <v>109</v>
      </c>
      <c r="M6" s="428" t="s">
        <v>267</v>
      </c>
      <c r="N6" s="428"/>
      <c r="O6" s="428" t="s">
        <v>266</v>
      </c>
      <c r="P6" s="429"/>
      <c r="Q6" s="46" t="s">
        <v>269</v>
      </c>
      <c r="R6" s="46" t="s">
        <v>341</v>
      </c>
      <c r="S6" s="318" t="s">
        <v>338</v>
      </c>
      <c r="T6" s="318" t="s">
        <v>340</v>
      </c>
      <c r="U6" s="46" t="s">
        <v>222</v>
      </c>
      <c r="V6" s="198" t="s">
        <v>221</v>
      </c>
      <c r="W6" s="425" t="s">
        <v>3</v>
      </c>
      <c r="X6" s="426"/>
      <c r="Y6" s="426"/>
      <c r="Z6" s="426"/>
      <c r="AA6" s="426"/>
      <c r="AB6" s="426"/>
      <c r="AC6" s="426"/>
      <c r="AD6" s="427"/>
    </row>
    <row r="7" spans="1:30" ht="37.5" customHeight="1">
      <c r="A7" s="442"/>
      <c r="B7" s="443"/>
      <c r="C7" s="444"/>
      <c r="D7" s="129" t="s">
        <v>11</v>
      </c>
      <c r="E7" s="129" t="s">
        <v>12</v>
      </c>
      <c r="F7" s="129" t="s">
        <v>272</v>
      </c>
      <c r="G7" s="129" t="s">
        <v>271</v>
      </c>
      <c r="H7" s="129" t="s">
        <v>84</v>
      </c>
      <c r="I7" s="129" t="s">
        <v>84</v>
      </c>
      <c r="J7" s="129" t="s">
        <v>84</v>
      </c>
      <c r="K7" s="129" t="s">
        <v>84</v>
      </c>
      <c r="L7" s="129" t="s">
        <v>49</v>
      </c>
      <c r="M7" s="129" t="s">
        <v>11</v>
      </c>
      <c r="N7" s="129" t="s">
        <v>12</v>
      </c>
      <c r="O7" s="129" t="s">
        <v>272</v>
      </c>
      <c r="P7" s="129" t="s">
        <v>271</v>
      </c>
      <c r="Q7" s="129" t="s">
        <v>270</v>
      </c>
      <c r="R7" s="129" t="s">
        <v>288</v>
      </c>
      <c r="S7" s="367" t="s">
        <v>339</v>
      </c>
      <c r="T7" s="367" t="s">
        <v>339</v>
      </c>
      <c r="U7" s="129" t="s">
        <v>100</v>
      </c>
      <c r="V7" s="130" t="s">
        <v>213</v>
      </c>
      <c r="W7" s="315"/>
      <c r="X7" s="316"/>
      <c r="Y7" s="316"/>
      <c r="Z7" s="316"/>
      <c r="AA7" s="316"/>
      <c r="AB7" s="316"/>
      <c r="AC7" s="316"/>
      <c r="AD7" s="317"/>
    </row>
    <row r="8" spans="1:30" ht="20.100000000000001" customHeight="1">
      <c r="A8" s="295" t="s">
        <v>164</v>
      </c>
      <c r="B8" s="297" t="s">
        <v>223</v>
      </c>
      <c r="C8" s="53" t="s">
        <v>48</v>
      </c>
      <c r="D8" s="54"/>
      <c r="E8" s="54"/>
      <c r="F8" s="54"/>
      <c r="G8" s="54"/>
      <c r="H8" s="54"/>
      <c r="I8" s="54"/>
      <c r="J8" s="54"/>
      <c r="K8" s="54"/>
      <c r="L8" s="54"/>
      <c r="M8" s="54"/>
      <c r="N8" s="54"/>
      <c r="O8" s="54"/>
      <c r="P8" s="54"/>
      <c r="Q8" s="54"/>
      <c r="R8" s="54"/>
      <c r="S8" s="54"/>
      <c r="T8" s="54"/>
      <c r="U8" s="54"/>
      <c r="V8" s="217"/>
      <c r="W8" s="197"/>
      <c r="X8" s="314"/>
      <c r="Y8" s="314"/>
      <c r="Z8" s="314"/>
      <c r="AA8" s="314"/>
      <c r="AB8" s="314"/>
      <c r="AC8" s="314"/>
      <c r="AD8" s="194"/>
    </row>
    <row r="9" spans="1:30" ht="20.100000000000001" customHeight="1">
      <c r="A9" s="295" t="s">
        <v>165</v>
      </c>
      <c r="B9" s="388"/>
      <c r="C9" s="53" t="s">
        <v>227</v>
      </c>
      <c r="D9" s="54"/>
      <c r="E9" s="54"/>
      <c r="F9" s="54"/>
      <c r="G9" s="54"/>
      <c r="H9" s="54"/>
      <c r="I9" s="54"/>
      <c r="J9" s="54"/>
      <c r="K9" s="54"/>
      <c r="L9" s="54"/>
      <c r="M9" s="54"/>
      <c r="N9" s="54"/>
      <c r="O9" s="54"/>
      <c r="P9" s="54"/>
      <c r="Q9" s="54"/>
      <c r="R9" s="54"/>
      <c r="S9" s="54"/>
      <c r="T9" s="54"/>
      <c r="U9" s="54"/>
      <c r="V9" s="217"/>
      <c r="W9" s="55"/>
      <c r="X9" s="236"/>
      <c r="Y9" s="236"/>
      <c r="Z9" s="236"/>
      <c r="AA9" s="236"/>
      <c r="AB9" s="236"/>
      <c r="AC9" s="236"/>
      <c r="AD9" s="196"/>
    </row>
    <row r="10" spans="1:30" ht="20.100000000000001" customHeight="1">
      <c r="A10" s="295" t="s">
        <v>166</v>
      </c>
      <c r="B10" s="388"/>
      <c r="C10" s="53" t="s">
        <v>56</v>
      </c>
      <c r="D10" s="54"/>
      <c r="E10" s="54"/>
      <c r="F10" s="54"/>
      <c r="G10" s="54"/>
      <c r="H10" s="54"/>
      <c r="I10" s="54"/>
      <c r="J10" s="54"/>
      <c r="K10" s="54"/>
      <c r="L10" s="54"/>
      <c r="M10" s="54"/>
      <c r="N10" s="54"/>
      <c r="O10" s="54"/>
      <c r="P10" s="54"/>
      <c r="Q10" s="54"/>
      <c r="R10" s="54"/>
      <c r="S10" s="54"/>
      <c r="T10" s="54"/>
      <c r="U10" s="54"/>
      <c r="V10" s="217"/>
      <c r="W10" s="55"/>
      <c r="X10" s="236"/>
      <c r="Y10" s="236"/>
      <c r="Z10" s="236"/>
      <c r="AA10" s="236"/>
      <c r="AB10" s="236"/>
      <c r="AC10" s="236"/>
      <c r="AD10" s="196"/>
    </row>
    <row r="11" spans="1:30" ht="20.100000000000001" customHeight="1">
      <c r="A11" s="295" t="s">
        <v>167</v>
      </c>
      <c r="B11" s="388"/>
      <c r="C11" s="53" t="s">
        <v>21</v>
      </c>
      <c r="D11" s="54"/>
      <c r="E11" s="54"/>
      <c r="F11" s="54"/>
      <c r="G11" s="54"/>
      <c r="H11" s="54"/>
      <c r="I11" s="54"/>
      <c r="J11" s="54"/>
      <c r="K11" s="54"/>
      <c r="L11" s="54"/>
      <c r="M11" s="54"/>
      <c r="N11" s="54"/>
      <c r="O11" s="54"/>
      <c r="P11" s="54"/>
      <c r="Q11" s="54"/>
      <c r="R11" s="54"/>
      <c r="S11" s="54"/>
      <c r="T11" s="54"/>
      <c r="U11" s="54"/>
      <c r="V11" s="217"/>
      <c r="W11" s="55"/>
      <c r="X11" s="236"/>
      <c r="Y11" s="236"/>
      <c r="Z11" s="236"/>
      <c r="AA11" s="236"/>
      <c r="AB11" s="236"/>
      <c r="AC11" s="236"/>
      <c r="AD11" s="196"/>
    </row>
    <row r="12" spans="1:30" ht="20.100000000000001" customHeight="1">
      <c r="A12" s="295" t="s">
        <v>228</v>
      </c>
      <c r="B12" s="297" t="s">
        <v>224</v>
      </c>
      <c r="C12" s="30"/>
      <c r="D12" s="54"/>
      <c r="E12" s="54"/>
      <c r="F12" s="54"/>
      <c r="G12" s="54"/>
      <c r="H12" s="54"/>
      <c r="I12" s="54"/>
      <c r="J12" s="54"/>
      <c r="K12" s="54"/>
      <c r="L12" s="54"/>
      <c r="M12" s="54"/>
      <c r="N12" s="56"/>
      <c r="O12" s="54"/>
      <c r="P12" s="54"/>
      <c r="Q12" s="54"/>
      <c r="R12" s="56"/>
      <c r="S12" s="56"/>
      <c r="T12" s="56"/>
      <c r="U12" s="56"/>
      <c r="V12" s="238"/>
      <c r="W12" s="55"/>
      <c r="X12" s="236"/>
      <c r="Y12" s="236"/>
      <c r="Z12" s="236"/>
      <c r="AA12" s="236"/>
      <c r="AB12" s="236"/>
      <c r="AC12" s="236"/>
      <c r="AD12" s="196"/>
    </row>
    <row r="13" spans="1:30" ht="20.100000000000001" customHeight="1">
      <c r="A13" s="295" t="s">
        <v>229</v>
      </c>
      <c r="B13" s="297" t="s">
        <v>225</v>
      </c>
      <c r="C13" s="53"/>
      <c r="D13" s="54"/>
      <c r="E13" s="54"/>
      <c r="F13" s="54"/>
      <c r="G13" s="54"/>
      <c r="H13" s="54"/>
      <c r="I13" s="54"/>
      <c r="J13" s="54"/>
      <c r="K13" s="54"/>
      <c r="L13" s="54"/>
      <c r="M13" s="54"/>
      <c r="N13" s="54"/>
      <c r="O13" s="54"/>
      <c r="P13" s="54"/>
      <c r="Q13" s="54"/>
      <c r="R13" s="54"/>
      <c r="S13" s="54"/>
      <c r="T13" s="54"/>
      <c r="U13" s="54"/>
      <c r="V13" s="217"/>
      <c r="W13" s="55"/>
      <c r="X13" s="236"/>
      <c r="Y13" s="236"/>
      <c r="Z13" s="236"/>
      <c r="AA13" s="236"/>
      <c r="AB13" s="236"/>
      <c r="AC13" s="236"/>
      <c r="AD13" s="196"/>
    </row>
    <row r="14" spans="1:30" ht="20.100000000000001" customHeight="1">
      <c r="A14" s="295" t="s">
        <v>230</v>
      </c>
      <c r="B14" s="297" t="s">
        <v>226</v>
      </c>
      <c r="C14" s="53"/>
      <c r="D14" s="54"/>
      <c r="E14" s="54"/>
      <c r="F14" s="54"/>
      <c r="G14" s="54"/>
      <c r="H14" s="54"/>
      <c r="I14" s="54"/>
      <c r="J14" s="54"/>
      <c r="K14" s="54"/>
      <c r="L14" s="54"/>
      <c r="M14" s="54"/>
      <c r="N14" s="54"/>
      <c r="O14" s="54"/>
      <c r="P14" s="54"/>
      <c r="Q14" s="54"/>
      <c r="R14" s="54"/>
      <c r="S14" s="54"/>
      <c r="T14" s="54"/>
      <c r="U14" s="54"/>
      <c r="V14" s="217"/>
      <c r="W14" s="55"/>
      <c r="X14" s="236"/>
      <c r="Y14" s="236"/>
      <c r="Z14" s="236"/>
      <c r="AA14" s="236"/>
      <c r="AB14" s="236"/>
      <c r="AC14" s="236"/>
      <c r="AD14" s="196"/>
    </row>
    <row r="15" spans="1:30" ht="11.25" customHeight="1" thickBot="1">
      <c r="A15" s="138"/>
      <c r="B15" s="139"/>
      <c r="C15" s="140"/>
      <c r="D15" s="140"/>
      <c r="E15" s="140"/>
      <c r="F15" s="140"/>
      <c r="G15" s="140"/>
      <c r="H15" s="140"/>
      <c r="I15" s="140"/>
      <c r="J15" s="140"/>
      <c r="K15" s="140"/>
      <c r="L15" s="140"/>
      <c r="M15" s="140"/>
      <c r="N15" s="140"/>
      <c r="O15" s="140"/>
      <c r="P15" s="140"/>
      <c r="Q15" s="140"/>
      <c r="R15" s="140"/>
      <c r="S15" s="140"/>
      <c r="T15" s="140"/>
      <c r="U15" s="140"/>
      <c r="V15" s="220"/>
      <c r="W15" s="199"/>
      <c r="X15" s="313"/>
      <c r="Y15" s="313"/>
      <c r="Z15" s="313"/>
      <c r="AA15" s="313"/>
      <c r="AB15" s="313"/>
      <c r="AC15" s="313"/>
      <c r="AD15" s="200"/>
    </row>
    <row r="16" spans="1:30" ht="25.5" customHeight="1">
      <c r="A16" s="161"/>
      <c r="B16" s="5"/>
      <c r="C16" s="5"/>
      <c r="D16" s="5"/>
      <c r="E16" s="5"/>
      <c r="F16" s="5"/>
      <c r="G16" s="5"/>
      <c r="H16" s="5"/>
      <c r="I16" s="5"/>
      <c r="J16" s="5"/>
      <c r="K16" s="5"/>
      <c r="L16" s="5"/>
      <c r="M16" s="5"/>
      <c r="N16" s="5"/>
      <c r="O16" s="5"/>
      <c r="P16" s="47"/>
      <c r="Q16" s="47"/>
      <c r="R16" s="47"/>
      <c r="S16" s="47"/>
      <c r="T16" s="47"/>
      <c r="U16" s="47"/>
      <c r="V16" s="47"/>
      <c r="W16" s="47"/>
    </row>
    <row r="17" spans="1:23" ht="13.8" thickBot="1">
      <c r="A17" s="48"/>
      <c r="B17" s="48"/>
      <c r="C17" s="48"/>
      <c r="D17" s="434" t="s">
        <v>273</v>
      </c>
      <c r="E17" s="434"/>
      <c r="F17" s="434"/>
      <c r="G17" s="434"/>
      <c r="H17" s="434"/>
      <c r="I17" s="434"/>
      <c r="J17" s="434"/>
      <c r="K17" s="434"/>
      <c r="L17" s="434"/>
      <c r="M17" s="434"/>
      <c r="N17" s="434"/>
      <c r="O17" s="434"/>
      <c r="P17" s="434"/>
      <c r="Q17" s="434"/>
      <c r="R17" s="47"/>
      <c r="S17" s="47"/>
      <c r="T17" s="47"/>
      <c r="U17" s="47"/>
      <c r="V17" s="47"/>
      <c r="W17" s="47"/>
    </row>
    <row r="18" spans="1:23" ht="56.25" customHeight="1">
      <c r="A18" s="435" t="s">
        <v>0</v>
      </c>
      <c r="B18" s="437" t="s">
        <v>1</v>
      </c>
      <c r="C18" s="439" t="s">
        <v>47</v>
      </c>
      <c r="D18" s="420" t="s">
        <v>4</v>
      </c>
      <c r="E18" s="421"/>
      <c r="F18" s="420" t="s">
        <v>5</v>
      </c>
      <c r="G18" s="421"/>
      <c r="H18" s="420" t="s">
        <v>6</v>
      </c>
      <c r="I18" s="421"/>
      <c r="J18" s="420" t="s">
        <v>7</v>
      </c>
      <c r="K18" s="421"/>
      <c r="L18" s="420" t="s">
        <v>8</v>
      </c>
      <c r="M18" s="421"/>
      <c r="N18" s="420" t="s">
        <v>9</v>
      </c>
      <c r="O18" s="421"/>
      <c r="P18" s="420" t="s">
        <v>10</v>
      </c>
      <c r="Q18" s="422"/>
      <c r="R18" s="423" t="s">
        <v>217</v>
      </c>
      <c r="S18" s="430" t="s">
        <v>219</v>
      </c>
      <c r="T18" s="423" t="s">
        <v>218</v>
      </c>
      <c r="U18" s="430" t="s">
        <v>14</v>
      </c>
      <c r="V18" s="432" t="s">
        <v>220</v>
      </c>
    </row>
    <row r="19" spans="1:23" ht="28.5" customHeight="1" thickBot="1">
      <c r="A19" s="436"/>
      <c r="B19" s="438"/>
      <c r="C19" s="440"/>
      <c r="D19" s="134" t="s">
        <v>70</v>
      </c>
      <c r="E19" s="135" t="s">
        <v>71</v>
      </c>
      <c r="F19" s="134" t="s">
        <v>70</v>
      </c>
      <c r="G19" s="135" t="s">
        <v>71</v>
      </c>
      <c r="H19" s="134" t="s">
        <v>70</v>
      </c>
      <c r="I19" s="135" t="s">
        <v>71</v>
      </c>
      <c r="J19" s="134" t="s">
        <v>70</v>
      </c>
      <c r="K19" s="135" t="s">
        <v>71</v>
      </c>
      <c r="L19" s="134" t="s">
        <v>70</v>
      </c>
      <c r="M19" s="135" t="s">
        <v>71</v>
      </c>
      <c r="N19" s="134" t="s">
        <v>70</v>
      </c>
      <c r="O19" s="135" t="s">
        <v>71</v>
      </c>
      <c r="P19" s="134" t="s">
        <v>70</v>
      </c>
      <c r="Q19" s="167" t="s">
        <v>71</v>
      </c>
      <c r="R19" s="424"/>
      <c r="S19" s="431"/>
      <c r="T19" s="424"/>
      <c r="U19" s="431"/>
      <c r="V19" s="433"/>
    </row>
    <row r="20" spans="1:23" ht="20.100000000000001" customHeight="1">
      <c r="A20" s="295" t="s">
        <v>164</v>
      </c>
      <c r="B20" s="297" t="s">
        <v>223</v>
      </c>
      <c r="C20" s="260" t="str">
        <f>C8</f>
        <v>Übergreifend</v>
      </c>
      <c r="D20" s="57">
        <v>0</v>
      </c>
      <c r="E20" s="57">
        <v>0</v>
      </c>
      <c r="F20" s="57">
        <v>0</v>
      </c>
      <c r="G20" s="57">
        <v>0</v>
      </c>
      <c r="H20" s="57">
        <v>0</v>
      </c>
      <c r="I20" s="57">
        <v>0</v>
      </c>
      <c r="J20" s="57">
        <v>0</v>
      </c>
      <c r="K20" s="57">
        <v>0</v>
      </c>
      <c r="L20" s="57">
        <v>0</v>
      </c>
      <c r="M20" s="57">
        <v>0</v>
      </c>
      <c r="N20" s="57">
        <v>0</v>
      </c>
      <c r="O20" s="57">
        <v>0</v>
      </c>
      <c r="P20" s="57">
        <v>0</v>
      </c>
      <c r="Q20" s="168">
        <v>0</v>
      </c>
      <c r="R20" s="141">
        <f t="shared" ref="R20:R26" si="0">24*((E20-D20)+(G20-F20)+(I20-H20)+(K20-J20)+(M20-L20))</f>
        <v>0</v>
      </c>
      <c r="S20" s="192"/>
      <c r="T20" s="143"/>
      <c r="U20" s="192"/>
      <c r="V20" s="144">
        <f t="shared" ref="V20:V26" si="1">R20*S20+T20*U20</f>
        <v>0</v>
      </c>
    </row>
    <row r="21" spans="1:23" ht="20.100000000000001" customHeight="1">
      <c r="A21" s="295" t="s">
        <v>165</v>
      </c>
      <c r="B21" s="388"/>
      <c r="C21" s="260" t="str">
        <f>C9</f>
        <v>Zone 1</v>
      </c>
      <c r="D21" s="58">
        <v>0</v>
      </c>
      <c r="E21" s="59">
        <v>0</v>
      </c>
      <c r="F21" s="59">
        <v>0</v>
      </c>
      <c r="G21" s="59">
        <v>0</v>
      </c>
      <c r="H21" s="59">
        <v>0</v>
      </c>
      <c r="I21" s="59">
        <v>0</v>
      </c>
      <c r="J21" s="59">
        <v>0</v>
      </c>
      <c r="K21" s="59">
        <v>0</v>
      </c>
      <c r="L21" s="59">
        <v>0</v>
      </c>
      <c r="M21" s="59">
        <v>0</v>
      </c>
      <c r="N21" s="59">
        <v>0</v>
      </c>
      <c r="O21" s="59">
        <v>0</v>
      </c>
      <c r="P21" s="59">
        <v>0</v>
      </c>
      <c r="Q21" s="169">
        <v>0</v>
      </c>
      <c r="R21" s="142">
        <f t="shared" si="0"/>
        <v>0</v>
      </c>
      <c r="S21" s="193"/>
      <c r="T21" s="145"/>
      <c r="U21" s="193"/>
      <c r="V21" s="146">
        <f t="shared" si="1"/>
        <v>0</v>
      </c>
    </row>
    <row r="22" spans="1:23" ht="20.100000000000001" customHeight="1">
      <c r="A22" s="295" t="s">
        <v>166</v>
      </c>
      <c r="B22" s="388"/>
      <c r="C22" s="260" t="str">
        <f>C10</f>
        <v>Raum 1</v>
      </c>
      <c r="D22" s="58">
        <v>0</v>
      </c>
      <c r="E22" s="59">
        <v>0</v>
      </c>
      <c r="F22" s="59">
        <v>0</v>
      </c>
      <c r="G22" s="59">
        <v>0</v>
      </c>
      <c r="H22" s="58">
        <v>0</v>
      </c>
      <c r="I22" s="59">
        <v>0</v>
      </c>
      <c r="J22" s="59">
        <v>0</v>
      </c>
      <c r="K22" s="59">
        <v>0</v>
      </c>
      <c r="L22" s="59">
        <v>0</v>
      </c>
      <c r="M22" s="59">
        <v>0</v>
      </c>
      <c r="N22" s="59"/>
      <c r="O22" s="59"/>
      <c r="P22" s="59"/>
      <c r="Q22" s="169"/>
      <c r="R22" s="142">
        <f t="shared" si="0"/>
        <v>0</v>
      </c>
      <c r="S22" s="193"/>
      <c r="T22" s="145"/>
      <c r="U22" s="193"/>
      <c r="V22" s="146">
        <f t="shared" si="1"/>
        <v>0</v>
      </c>
    </row>
    <row r="23" spans="1:23" ht="20.100000000000001" customHeight="1">
      <c r="A23" s="295" t="s">
        <v>167</v>
      </c>
      <c r="B23" s="388"/>
      <c r="C23" s="260" t="str">
        <f>C11</f>
        <v>…</v>
      </c>
      <c r="D23" s="58"/>
      <c r="E23" s="59"/>
      <c r="F23" s="59"/>
      <c r="G23" s="59"/>
      <c r="H23" s="59"/>
      <c r="I23" s="59"/>
      <c r="J23" s="59"/>
      <c r="K23" s="59"/>
      <c r="L23" s="59"/>
      <c r="M23" s="59"/>
      <c r="N23" s="59"/>
      <c r="O23" s="59"/>
      <c r="P23" s="59"/>
      <c r="Q23" s="169"/>
      <c r="R23" s="142">
        <f t="shared" si="0"/>
        <v>0</v>
      </c>
      <c r="S23" s="193"/>
      <c r="T23" s="145"/>
      <c r="U23" s="193"/>
      <c r="V23" s="146">
        <f t="shared" si="1"/>
        <v>0</v>
      </c>
    </row>
    <row r="24" spans="1:23" ht="20.100000000000001" customHeight="1">
      <c r="A24" s="295" t="s">
        <v>228</v>
      </c>
      <c r="B24" s="297" t="s">
        <v>224</v>
      </c>
      <c r="C24" s="260">
        <f t="shared" ref="C24:C26" si="2">C12</f>
        <v>0</v>
      </c>
      <c r="D24" s="60"/>
      <c r="E24" s="61"/>
      <c r="F24" s="61"/>
      <c r="G24" s="61"/>
      <c r="H24" s="61"/>
      <c r="I24" s="61"/>
      <c r="J24" s="61"/>
      <c r="K24" s="61"/>
      <c r="L24" s="61"/>
      <c r="M24" s="61"/>
      <c r="N24" s="61"/>
      <c r="O24" s="61">
        <v>0</v>
      </c>
      <c r="P24" s="61">
        <v>0</v>
      </c>
      <c r="Q24" s="170">
        <v>0</v>
      </c>
      <c r="R24" s="142">
        <f t="shared" si="0"/>
        <v>0</v>
      </c>
      <c r="S24" s="193"/>
      <c r="T24" s="145"/>
      <c r="U24" s="193"/>
      <c r="V24" s="146">
        <f t="shared" si="1"/>
        <v>0</v>
      </c>
    </row>
    <row r="25" spans="1:23" ht="20.100000000000001" customHeight="1">
      <c r="A25" s="295" t="s">
        <v>229</v>
      </c>
      <c r="B25" s="297" t="s">
        <v>225</v>
      </c>
      <c r="C25" s="260">
        <f t="shared" si="2"/>
        <v>0</v>
      </c>
      <c r="D25" s="60"/>
      <c r="E25" s="61"/>
      <c r="F25" s="61"/>
      <c r="G25" s="61"/>
      <c r="H25" s="61"/>
      <c r="I25" s="61"/>
      <c r="J25" s="61"/>
      <c r="K25" s="61"/>
      <c r="L25" s="61"/>
      <c r="M25" s="61"/>
      <c r="N25" s="61"/>
      <c r="O25" s="61"/>
      <c r="P25" s="61"/>
      <c r="Q25" s="170"/>
      <c r="R25" s="142">
        <f t="shared" si="0"/>
        <v>0</v>
      </c>
      <c r="S25" s="193"/>
      <c r="T25" s="145"/>
      <c r="U25" s="193"/>
      <c r="V25" s="146">
        <f t="shared" si="1"/>
        <v>0</v>
      </c>
    </row>
    <row r="26" spans="1:23" ht="20.100000000000001" customHeight="1">
      <c r="A26" s="295" t="s">
        <v>230</v>
      </c>
      <c r="B26" s="297" t="s">
        <v>226</v>
      </c>
      <c r="C26" s="260">
        <f t="shared" si="2"/>
        <v>0</v>
      </c>
      <c r="D26" s="60"/>
      <c r="E26" s="61"/>
      <c r="F26" s="61"/>
      <c r="G26" s="61"/>
      <c r="H26" s="61"/>
      <c r="I26" s="61"/>
      <c r="J26" s="61"/>
      <c r="K26" s="61"/>
      <c r="L26" s="61"/>
      <c r="M26" s="61"/>
      <c r="N26" s="61"/>
      <c r="O26" s="61"/>
      <c r="P26" s="61"/>
      <c r="Q26" s="170"/>
      <c r="R26" s="142">
        <f t="shared" si="0"/>
        <v>0</v>
      </c>
      <c r="S26" s="193"/>
      <c r="T26" s="145"/>
      <c r="U26" s="193"/>
      <c r="V26" s="146">
        <f t="shared" si="1"/>
        <v>0</v>
      </c>
    </row>
    <row r="27" spans="1:23" ht="11.25" customHeight="1" thickBot="1">
      <c r="A27" s="138"/>
      <c r="B27" s="139"/>
      <c r="C27" s="171"/>
      <c r="D27" s="172"/>
      <c r="E27" s="173"/>
      <c r="F27" s="173"/>
      <c r="G27" s="173"/>
      <c r="H27" s="173"/>
      <c r="I27" s="173"/>
      <c r="J27" s="173"/>
      <c r="K27" s="173"/>
      <c r="L27" s="173"/>
      <c r="M27" s="173"/>
      <c r="N27" s="173"/>
      <c r="O27" s="173"/>
      <c r="P27" s="173"/>
      <c r="Q27" s="174"/>
      <c r="R27" s="163"/>
      <c r="S27" s="164"/>
      <c r="T27" s="163"/>
      <c r="U27" s="164"/>
      <c r="V27" s="165"/>
    </row>
    <row r="28" spans="1:23" ht="11.25" customHeight="1" thickBot="1">
      <c r="A28" s="258"/>
      <c r="B28" s="259"/>
      <c r="C28" s="254"/>
      <c r="D28" s="254"/>
      <c r="E28" s="166"/>
      <c r="F28" s="254"/>
      <c r="G28" s="166"/>
      <c r="H28" s="166"/>
      <c r="I28" s="166"/>
      <c r="J28" s="166"/>
      <c r="K28" s="166"/>
      <c r="L28" s="166"/>
      <c r="M28" s="166"/>
      <c r="N28" s="166"/>
      <c r="O28" s="166"/>
      <c r="P28" s="162"/>
      <c r="Q28" s="162"/>
      <c r="R28" s="162"/>
      <c r="S28" s="162"/>
      <c r="T28" s="273" t="s">
        <v>55</v>
      </c>
      <c r="U28" s="274"/>
      <c r="V28" s="153">
        <f>SUM(V20:V26)</f>
        <v>0</v>
      </c>
    </row>
    <row r="29" spans="1:23" ht="15" customHeight="1" thickBot="1">
      <c r="A29" s="49"/>
      <c r="B29" s="49"/>
      <c r="C29" s="49"/>
      <c r="D29" s="50"/>
      <c r="E29" s="50"/>
      <c r="F29" s="50"/>
      <c r="G29" s="50"/>
      <c r="H29" s="50"/>
      <c r="I29" s="50"/>
      <c r="J29" s="50"/>
      <c r="K29" s="50"/>
      <c r="L29" s="50"/>
      <c r="M29" s="50"/>
      <c r="N29" s="50"/>
      <c r="O29" s="51"/>
      <c r="P29" s="4"/>
      <c r="Q29" s="4"/>
      <c r="R29" s="4"/>
      <c r="S29" s="4"/>
      <c r="T29" s="4"/>
      <c r="U29" s="4"/>
      <c r="V29" s="4"/>
      <c r="W29" s="4"/>
    </row>
    <row r="30" spans="1:23" ht="13.8" thickBot="1">
      <c r="A30" s="255"/>
      <c r="B30" s="256"/>
      <c r="C30" s="369" t="s">
        <v>18</v>
      </c>
      <c r="D30" s="370"/>
      <c r="E30" s="50"/>
      <c r="F30" s="5"/>
      <c r="G30" s="50"/>
      <c r="H30" s="50"/>
      <c r="I30" s="50"/>
      <c r="J30" s="50"/>
      <c r="K30" s="50"/>
      <c r="L30" s="50"/>
      <c r="M30" s="50"/>
      <c r="N30" s="50"/>
      <c r="O30" s="51"/>
      <c r="P30" s="4"/>
      <c r="Q30" s="4"/>
      <c r="R30" s="4"/>
      <c r="S30" s="4"/>
      <c r="T30" s="4"/>
      <c r="U30" s="4"/>
      <c r="V30" s="4"/>
      <c r="W30" s="4"/>
    </row>
    <row r="31" spans="1:23" ht="22.8">
      <c r="A31" s="255"/>
      <c r="B31" s="256"/>
      <c r="C31" s="371" t="s">
        <v>289</v>
      </c>
      <c r="D31" s="372" t="s">
        <v>290</v>
      </c>
      <c r="E31" s="50"/>
      <c r="F31" s="5"/>
      <c r="G31" s="50"/>
      <c r="H31" s="50"/>
      <c r="I31" s="50"/>
      <c r="J31" s="50"/>
      <c r="K31" s="50"/>
      <c r="L31" s="50"/>
      <c r="M31" s="50"/>
      <c r="N31" s="50"/>
      <c r="O31" s="51"/>
      <c r="P31" s="4"/>
      <c r="Q31" s="4"/>
      <c r="R31" s="4"/>
      <c r="S31" s="4"/>
      <c r="T31" s="4"/>
      <c r="U31" s="4"/>
      <c r="V31" s="4"/>
      <c r="W31" s="4"/>
    </row>
    <row r="32" spans="1:23">
      <c r="A32" s="255"/>
      <c r="B32" s="256"/>
      <c r="C32" s="83" t="s">
        <v>339</v>
      </c>
      <c r="D32" s="77" t="s">
        <v>342</v>
      </c>
      <c r="E32" s="50"/>
      <c r="F32" s="5"/>
      <c r="G32" s="50"/>
      <c r="H32" s="50"/>
      <c r="I32" s="50"/>
      <c r="J32" s="50"/>
      <c r="K32" s="50"/>
      <c r="L32" s="50"/>
      <c r="M32" s="50"/>
      <c r="N32" s="50"/>
      <c r="O32" s="51"/>
      <c r="P32" s="4"/>
      <c r="Q32" s="4"/>
      <c r="R32" s="4"/>
      <c r="S32" s="4"/>
      <c r="T32" s="4"/>
      <c r="U32" s="4"/>
      <c r="V32" s="4"/>
      <c r="W32" s="4"/>
    </row>
    <row r="33" spans="1:23" ht="23.4" thickBot="1">
      <c r="A33" s="255"/>
      <c r="B33" s="257"/>
      <c r="C33" s="319" t="s">
        <v>100</v>
      </c>
      <c r="D33" s="320" t="s">
        <v>343</v>
      </c>
      <c r="E33" s="50"/>
      <c r="F33" s="5"/>
      <c r="G33" s="50"/>
      <c r="H33" s="50"/>
      <c r="I33" s="50"/>
      <c r="J33" s="50"/>
      <c r="K33" s="50"/>
      <c r="L33" s="50"/>
      <c r="M33" s="50"/>
      <c r="N33" s="50"/>
      <c r="O33" s="51"/>
      <c r="P33" s="4"/>
      <c r="Q33" s="4"/>
      <c r="R33" s="4"/>
      <c r="S33" s="4"/>
      <c r="T33" s="4"/>
      <c r="U33" s="4"/>
      <c r="V33" s="4"/>
      <c r="W33" s="4"/>
    </row>
    <row r="34" spans="1:23">
      <c r="A34" s="4"/>
      <c r="B34" s="4"/>
      <c r="E34" s="50"/>
      <c r="F34" s="50"/>
      <c r="G34" s="50"/>
      <c r="H34" s="50"/>
      <c r="I34" s="50"/>
      <c r="J34" s="50"/>
      <c r="K34" s="50"/>
      <c r="L34" s="50"/>
      <c r="M34" s="50"/>
      <c r="N34" s="50"/>
      <c r="O34" s="51"/>
      <c r="P34" s="4"/>
      <c r="Q34" s="4"/>
      <c r="R34" s="4"/>
      <c r="S34" s="4"/>
      <c r="T34" s="4"/>
      <c r="U34" s="4"/>
      <c r="V34" s="4"/>
      <c r="W34" s="4"/>
    </row>
    <row r="35" spans="1:23" ht="13.8" thickBot="1"/>
    <row r="36" spans="1:23">
      <c r="C36" s="11" t="s">
        <v>72</v>
      </c>
      <c r="D36" s="12"/>
      <c r="J36" s="133">
        <f>24*(E20-D20)</f>
        <v>0</v>
      </c>
    </row>
    <row r="37" spans="1:23">
      <c r="C37" s="9" t="s">
        <v>73</v>
      </c>
      <c r="D37" s="137"/>
    </row>
    <row r="38" spans="1:23">
      <c r="C38" s="9" t="s">
        <v>64</v>
      </c>
      <c r="D38" s="13"/>
    </row>
    <row r="39" spans="1:23" ht="13.8" thickBot="1">
      <c r="C39" s="10" t="s">
        <v>63</v>
      </c>
      <c r="D39" s="14"/>
    </row>
  </sheetData>
  <sheetProtection formatCells="0" formatColumns="0" formatRows="0" insertRows="0" deleteRows="0"/>
  <mergeCells count="25">
    <mergeCell ref="F3:J3"/>
    <mergeCell ref="A6:A7"/>
    <mergeCell ref="B6:B7"/>
    <mergeCell ref="C6:C7"/>
    <mergeCell ref="D6:E6"/>
    <mergeCell ref="F6:G6"/>
    <mergeCell ref="A18:A19"/>
    <mergeCell ref="B18:B19"/>
    <mergeCell ref="C18:C19"/>
    <mergeCell ref="D18:E18"/>
    <mergeCell ref="F18:G18"/>
    <mergeCell ref="N18:O18"/>
    <mergeCell ref="P18:Q18"/>
    <mergeCell ref="R18:R19"/>
    <mergeCell ref="W6:AD6"/>
    <mergeCell ref="M6:N6"/>
    <mergeCell ref="O6:P6"/>
    <mergeCell ref="S18:S19"/>
    <mergeCell ref="T18:T19"/>
    <mergeCell ref="U18:U19"/>
    <mergeCell ref="V18:V19"/>
    <mergeCell ref="D17:Q17"/>
    <mergeCell ref="H18:I18"/>
    <mergeCell ref="J18:K18"/>
    <mergeCell ref="L18:M18"/>
  </mergeCells>
  <pageMargins left="0.74803149606299213" right="0.6692913385826772" top="0.78740157480314965" bottom="0.59055118110236227" header="0.39370078740157483" footer="0.39370078740157483"/>
  <pageSetup paperSize="9" scale="38"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AC58-EE9B-4A40-A2D0-65A537CD829D}">
  <sheetPr>
    <tabColor rgb="FFFFFF00"/>
  </sheetPr>
  <dimension ref="A1:BA155"/>
  <sheetViews>
    <sheetView workbookViewId="0">
      <selection activeCell="C22" sqref="C22"/>
    </sheetView>
  </sheetViews>
  <sheetFormatPr defaultColWidth="11.5546875" defaultRowHeight="13.2"/>
  <cols>
    <col min="2" max="2" width="24" customWidth="1"/>
    <col min="3" max="3" width="25" customWidth="1"/>
    <col min="4" max="4" width="19.44140625" customWidth="1"/>
    <col min="5" max="5" width="15.44140625" customWidth="1"/>
    <col min="6" max="6" width="21.44140625" customWidth="1"/>
    <col min="7" max="7" width="16.109375" customWidth="1"/>
    <col min="8" max="8" width="14" customWidth="1"/>
    <col min="9" max="9" width="16.88671875" customWidth="1"/>
    <col min="10" max="10" width="18.5546875" customWidth="1"/>
  </cols>
  <sheetData>
    <row r="1" spans="1:53">
      <c r="A1" s="181" t="s">
        <v>130</v>
      </c>
      <c r="B1" s="2"/>
      <c r="C1" s="345"/>
      <c r="D1" s="345"/>
      <c r="E1" s="346"/>
      <c r="F1" s="346"/>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c r="AW1" s="347"/>
    </row>
    <row r="2" spans="1:53">
      <c r="A2" s="182" t="s">
        <v>131</v>
      </c>
      <c r="B2" s="2"/>
      <c r="C2" s="345"/>
      <c r="D2" s="345"/>
      <c r="E2" s="346"/>
      <c r="F2" s="346"/>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row>
    <row r="3" spans="1:53">
      <c r="A3" s="182" t="s">
        <v>296</v>
      </c>
      <c r="B3" s="2"/>
      <c r="C3" s="345"/>
      <c r="D3" s="345"/>
      <c r="E3" s="346"/>
      <c r="F3" s="346"/>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row>
    <row r="4" spans="1:53" ht="24" customHeight="1" thickBot="1">
      <c r="A4" s="183" t="s">
        <v>74</v>
      </c>
      <c r="B4" s="177"/>
      <c r="C4" s="445" t="s">
        <v>77</v>
      </c>
      <c r="D4" s="445"/>
      <c r="E4" s="346"/>
      <c r="F4" s="346"/>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row>
    <row r="5" spans="1:53" ht="83.4" thickBot="1">
      <c r="A5" s="342" t="s">
        <v>168</v>
      </c>
      <c r="B5" s="343" t="s">
        <v>1</v>
      </c>
      <c r="C5" s="344" t="s">
        <v>304</v>
      </c>
      <c r="D5" s="344" t="s">
        <v>297</v>
      </c>
      <c r="E5" s="343" t="s">
        <v>298</v>
      </c>
      <c r="F5" s="344" t="s">
        <v>299</v>
      </c>
      <c r="G5" s="343" t="s">
        <v>345</v>
      </c>
      <c r="H5" s="343" t="s">
        <v>319</v>
      </c>
      <c r="I5" s="343" t="s">
        <v>346</v>
      </c>
      <c r="J5" s="343" t="s">
        <v>347</v>
      </c>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row>
    <row r="6" spans="1:53">
      <c r="A6" s="336" t="s">
        <v>164</v>
      </c>
      <c r="B6" s="337" t="s">
        <v>300</v>
      </c>
      <c r="C6" s="321"/>
      <c r="D6" s="321"/>
      <c r="E6" s="321"/>
      <c r="F6" s="321"/>
      <c r="G6" s="321"/>
      <c r="H6" s="321"/>
      <c r="I6" s="321"/>
      <c r="J6" s="321"/>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47"/>
      <c r="AW6" s="347"/>
      <c r="AX6" s="347"/>
      <c r="AY6" s="347"/>
      <c r="AZ6" s="347"/>
      <c r="BA6" s="347"/>
    </row>
    <row r="7" spans="1:53">
      <c r="A7" s="338" t="s">
        <v>165</v>
      </c>
      <c r="B7" s="339" t="s">
        <v>301</v>
      </c>
      <c r="C7" s="322"/>
      <c r="D7" s="322"/>
      <c r="E7" s="322"/>
      <c r="F7" s="322"/>
      <c r="G7" s="322"/>
      <c r="H7" s="322"/>
      <c r="I7" s="322"/>
      <c r="J7" s="322"/>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row>
    <row r="8" spans="1:53">
      <c r="A8" s="338" t="s">
        <v>166</v>
      </c>
      <c r="B8" s="339" t="s">
        <v>302</v>
      </c>
      <c r="C8" s="322"/>
      <c r="D8" s="322"/>
      <c r="E8" s="322"/>
      <c r="F8" s="322"/>
      <c r="G8" s="322"/>
      <c r="H8" s="322"/>
      <c r="I8" s="322"/>
      <c r="J8" s="322"/>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row>
    <row r="9" spans="1:53" ht="13.8" thickBot="1">
      <c r="A9" s="340" t="s">
        <v>167</v>
      </c>
      <c r="B9" s="341" t="s">
        <v>303</v>
      </c>
      <c r="C9" s="323"/>
      <c r="D9" s="323"/>
      <c r="E9" s="323"/>
      <c r="F9" s="323"/>
      <c r="G9" s="323"/>
      <c r="H9" s="323"/>
      <c r="I9" s="323"/>
      <c r="J9" s="323"/>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row>
    <row r="10" spans="1:53">
      <c r="A10" s="324"/>
      <c r="B10" s="325"/>
      <c r="C10" s="325"/>
      <c r="D10" s="325"/>
      <c r="E10" s="325"/>
      <c r="F10" s="325"/>
      <c r="G10" s="325"/>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row>
    <row r="11" spans="1:53">
      <c r="A11" s="326"/>
      <c r="B11" s="327"/>
      <c r="C11" s="327"/>
      <c r="D11" s="327"/>
      <c r="E11" s="327"/>
      <c r="F11" s="327"/>
      <c r="G11" s="328"/>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7"/>
      <c r="AZ11" s="347"/>
      <c r="BA11" s="347"/>
    </row>
    <row r="12" spans="1:53" ht="13.8" thickBot="1">
      <c r="A12" s="326"/>
      <c r="B12" s="327"/>
      <c r="C12" s="328"/>
      <c r="D12" s="327"/>
      <c r="E12" s="327"/>
      <c r="F12" s="327"/>
      <c r="G12" s="32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347"/>
      <c r="AZ12" s="347"/>
      <c r="BA12" s="347"/>
    </row>
    <row r="13" spans="1:53">
      <c r="A13" s="326"/>
      <c r="B13" s="329" t="s">
        <v>72</v>
      </c>
      <c r="C13" s="330"/>
      <c r="D13" s="327"/>
      <c r="E13" s="327"/>
      <c r="F13" s="327"/>
      <c r="G13" s="32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7"/>
      <c r="AY13" s="347"/>
      <c r="AZ13" s="347"/>
      <c r="BA13" s="347"/>
    </row>
    <row r="14" spans="1:53">
      <c r="A14" s="326"/>
      <c r="B14" s="331" t="s">
        <v>73</v>
      </c>
      <c r="C14" s="332"/>
      <c r="D14" s="348"/>
      <c r="E14" s="348"/>
      <c r="F14" s="348"/>
      <c r="G14" s="348"/>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7"/>
      <c r="AZ14" s="347"/>
      <c r="BA14" s="347"/>
    </row>
    <row r="15" spans="1:53">
      <c r="A15" s="326"/>
      <c r="B15" s="331" t="s">
        <v>64</v>
      </c>
      <c r="C15" s="333"/>
      <c r="D15" s="349"/>
      <c r="E15" s="349"/>
      <c r="F15" s="349"/>
      <c r="G15" s="349"/>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347"/>
      <c r="AZ15" s="347"/>
      <c r="BA15" s="347"/>
    </row>
    <row r="16" spans="1:53" ht="13.8" thickBot="1">
      <c r="A16" s="326"/>
      <c r="B16" s="334" t="s">
        <v>63</v>
      </c>
      <c r="C16" s="335"/>
      <c r="D16" s="349"/>
      <c r="E16" s="349"/>
      <c r="F16" s="349"/>
      <c r="G16" s="349"/>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row>
    <row r="17" s="347" customFormat="1"/>
    <row r="18" s="347" customFormat="1"/>
    <row r="19" s="347" customFormat="1"/>
    <row r="20" s="347" customFormat="1"/>
    <row r="21" s="347" customFormat="1"/>
    <row r="22" s="347" customFormat="1"/>
    <row r="23" s="347" customFormat="1"/>
    <row r="24" s="347" customFormat="1"/>
    <row r="25" s="347" customFormat="1"/>
    <row r="26" s="347" customFormat="1"/>
    <row r="27" s="347" customFormat="1"/>
    <row r="28" s="347" customFormat="1"/>
    <row r="29" s="347" customFormat="1"/>
    <row r="30" s="347" customFormat="1"/>
    <row r="31" s="347" customFormat="1"/>
    <row r="32" s="347" customFormat="1"/>
    <row r="33" s="347" customFormat="1"/>
    <row r="34" s="347" customFormat="1"/>
    <row r="35" s="347" customFormat="1"/>
    <row r="36" s="347" customFormat="1"/>
    <row r="37" s="347" customFormat="1"/>
    <row r="38" s="347" customFormat="1"/>
    <row r="39" s="347" customFormat="1"/>
    <row r="40" s="347" customFormat="1"/>
    <row r="41" s="347" customFormat="1"/>
    <row r="42" s="347" customFormat="1"/>
    <row r="43" s="347" customFormat="1"/>
    <row r="44" s="347" customFormat="1"/>
    <row r="45" s="347" customFormat="1"/>
    <row r="46" s="347" customFormat="1"/>
    <row r="47" s="347" customFormat="1"/>
    <row r="48" s="347" customFormat="1"/>
    <row r="49" s="347" customFormat="1"/>
    <row r="50" s="347" customFormat="1"/>
    <row r="51" s="347" customFormat="1"/>
    <row r="52" s="347" customFormat="1"/>
    <row r="53" s="347" customFormat="1"/>
    <row r="54" s="347" customFormat="1"/>
    <row r="55" s="347" customFormat="1"/>
    <row r="56" s="347" customFormat="1"/>
    <row r="57" s="347" customFormat="1"/>
    <row r="58" s="347" customFormat="1"/>
    <row r="59" s="347" customFormat="1"/>
    <row r="60" s="347" customFormat="1"/>
    <row r="61" s="347" customFormat="1"/>
    <row r="62" s="347" customFormat="1"/>
    <row r="63" s="347" customFormat="1"/>
    <row r="64" s="347" customFormat="1"/>
    <row r="65" s="347" customFormat="1"/>
    <row r="66" s="347" customFormat="1"/>
    <row r="67" s="347" customFormat="1"/>
    <row r="68" s="347" customFormat="1"/>
    <row r="69" s="347" customFormat="1"/>
    <row r="70" s="347" customFormat="1"/>
    <row r="71" s="347" customFormat="1"/>
    <row r="72" s="347" customFormat="1"/>
    <row r="73" s="347" customFormat="1"/>
    <row r="74" s="347" customFormat="1"/>
    <row r="75" s="347" customFormat="1"/>
    <row r="76" s="347" customFormat="1"/>
    <row r="77" s="347" customFormat="1"/>
    <row r="78" s="347" customFormat="1"/>
    <row r="79" s="347" customFormat="1"/>
    <row r="80" s="347" customFormat="1"/>
    <row r="81" s="347" customFormat="1"/>
    <row r="82" s="347" customFormat="1"/>
    <row r="83" s="347" customFormat="1"/>
    <row r="84" s="347" customFormat="1"/>
    <row r="85" s="347" customFormat="1"/>
    <row r="86" s="347" customFormat="1"/>
    <row r="87" s="347" customFormat="1"/>
    <row r="88" s="347" customFormat="1"/>
    <row r="89" s="347" customFormat="1"/>
    <row r="90" s="347" customFormat="1"/>
    <row r="91" s="347" customFormat="1"/>
    <row r="92" s="347" customFormat="1"/>
    <row r="93" s="347" customFormat="1"/>
    <row r="94" s="347" customFormat="1"/>
    <row r="95" s="347" customFormat="1"/>
    <row r="96" s="347" customFormat="1"/>
    <row r="97" s="347" customFormat="1"/>
    <row r="98" s="347" customFormat="1"/>
    <row r="99" s="347" customFormat="1"/>
    <row r="100" s="347" customFormat="1"/>
    <row r="101" s="347" customFormat="1"/>
    <row r="102" s="347" customFormat="1"/>
    <row r="103" s="347" customFormat="1"/>
    <row r="104" s="347" customFormat="1"/>
    <row r="105" s="347" customFormat="1"/>
    <row r="106" s="347" customFormat="1"/>
    <row r="107" s="347" customFormat="1"/>
    <row r="108" s="347" customFormat="1"/>
    <row r="109" s="347" customFormat="1"/>
    <row r="110" s="347" customFormat="1"/>
    <row r="111" s="347" customFormat="1"/>
    <row r="112" s="347" customFormat="1"/>
    <row r="113" s="347" customFormat="1"/>
    <row r="114" s="347" customFormat="1"/>
    <row r="115" s="347" customFormat="1"/>
    <row r="116" s="347" customFormat="1"/>
    <row r="117" s="347" customFormat="1"/>
    <row r="118" s="347" customFormat="1"/>
    <row r="119" s="347" customFormat="1"/>
    <row r="120" s="347" customFormat="1"/>
    <row r="121" s="347" customFormat="1"/>
    <row r="122" s="347" customFormat="1"/>
    <row r="123" s="347" customFormat="1"/>
    <row r="124" s="347" customFormat="1"/>
    <row r="125" s="347" customFormat="1"/>
    <row r="126" s="347" customFormat="1"/>
    <row r="127" s="347" customFormat="1"/>
    <row r="128" s="347" customFormat="1"/>
    <row r="129" s="347" customFormat="1"/>
    <row r="130" s="347" customFormat="1"/>
    <row r="131" s="347" customFormat="1"/>
    <row r="132" s="347" customFormat="1"/>
    <row r="133" s="347" customFormat="1"/>
    <row r="134" s="347" customFormat="1"/>
    <row r="135" s="347" customFormat="1"/>
    <row r="136" s="347" customFormat="1"/>
    <row r="137" s="347" customFormat="1"/>
    <row r="138" s="347" customFormat="1"/>
    <row r="139" s="347" customFormat="1"/>
    <row r="140" s="347" customFormat="1"/>
    <row r="141" s="347" customFormat="1"/>
    <row r="142" s="347" customFormat="1"/>
    <row r="143" s="347" customFormat="1"/>
    <row r="144" s="347" customFormat="1"/>
    <row r="145" s="347" customFormat="1"/>
    <row r="146" s="347" customFormat="1"/>
    <row r="147" s="347" customFormat="1"/>
    <row r="148" s="347" customFormat="1"/>
    <row r="149" s="347" customFormat="1"/>
    <row r="150" s="347" customFormat="1"/>
    <row r="151" s="347" customFormat="1"/>
    <row r="152" s="347" customFormat="1"/>
    <row r="153" s="347" customFormat="1"/>
    <row r="154" s="347" customFormat="1"/>
    <row r="155" s="347" customFormat="1"/>
  </sheetData>
  <mergeCells count="1">
    <mergeCell ref="C4:D4"/>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E28"/>
  <sheetViews>
    <sheetView showZeros="0" zoomScale="85" zoomScaleNormal="85" zoomScaleSheetLayoutView="85" zoomScalePageLayoutView="55" workbookViewId="0">
      <pane xSplit="2" topLeftCell="C1" activePane="topRight" state="frozenSplit"/>
      <selection sqref="A1:A2"/>
      <selection pane="topRight" activeCell="E23" sqref="E23"/>
    </sheetView>
  </sheetViews>
  <sheetFormatPr defaultColWidth="11.44140625" defaultRowHeight="13.2"/>
  <cols>
    <col min="1" max="1" width="5.33203125" style="18" customWidth="1"/>
    <col min="2" max="2" width="35.5546875" style="18" customWidth="1"/>
    <col min="3" max="3" width="32.44140625" style="18" customWidth="1"/>
    <col min="4" max="4" width="12.44140625" style="52" customWidth="1"/>
    <col min="5" max="10" width="10.6640625" style="52" customWidth="1"/>
    <col min="11" max="11" width="12.5546875" style="52" customWidth="1"/>
    <col min="12" max="12" width="11.6640625" style="52" customWidth="1"/>
    <col min="13" max="13" width="13" style="52" customWidth="1"/>
    <col min="14" max="16" width="14.5546875" style="52" customWidth="1"/>
    <col min="17" max="17" width="14" style="27" customWidth="1"/>
    <col min="18" max="19" width="16.44140625" style="27" customWidth="1"/>
    <col min="20" max="20" width="11.6640625" style="18" customWidth="1"/>
    <col min="21" max="21" width="12.44140625" style="18" customWidth="1"/>
    <col min="22" max="23" width="11.44140625" style="18" customWidth="1"/>
    <col min="24" max="25" width="10.6640625" style="18" customWidth="1"/>
    <col min="26" max="26" width="10.44140625" style="18" customWidth="1"/>
    <col min="27" max="27" width="9.5546875" style="18" customWidth="1"/>
    <col min="28" max="28" width="10" style="18" customWidth="1"/>
    <col min="29" max="16384" width="11.44140625" style="18"/>
  </cols>
  <sheetData>
    <row r="1" spans="1:31" ht="20.100000000000001" customHeight="1">
      <c r="A1" s="181" t="str">
        <f>'Gebäude sonstiges'!A1</f>
        <v>Energiespar-Contracting | ESGV, Anlage 2</v>
      </c>
      <c r="B1" s="17"/>
      <c r="C1" s="17"/>
      <c r="D1" s="44"/>
      <c r="E1" s="44"/>
      <c r="F1" s="44"/>
      <c r="G1" s="44"/>
      <c r="H1" s="44"/>
      <c r="I1" s="44"/>
      <c r="J1" s="44"/>
      <c r="K1" s="44"/>
      <c r="L1" s="44"/>
      <c r="M1" s="44"/>
      <c r="N1" s="44"/>
      <c r="O1" s="44"/>
      <c r="P1" s="44"/>
      <c r="Q1" s="45"/>
      <c r="R1" s="45"/>
      <c r="S1" s="45"/>
      <c r="T1" s="17"/>
      <c r="U1" s="17"/>
      <c r="V1" s="17"/>
      <c r="W1" s="17"/>
      <c r="X1" s="17"/>
      <c r="Y1" s="17"/>
      <c r="Z1" s="17"/>
      <c r="AA1" s="17"/>
      <c r="AB1" s="17"/>
    </row>
    <row r="2" spans="1:31" ht="20.100000000000001" customHeight="1">
      <c r="A2" s="181" t="str">
        <f>'Gebäude sonstiges'!A2</f>
        <v>Erhebungsbogen</v>
      </c>
      <c r="B2" s="181"/>
      <c r="C2" s="17"/>
      <c r="D2" s="44"/>
      <c r="E2" s="44"/>
      <c r="F2" s="44"/>
      <c r="G2" s="44"/>
      <c r="H2" s="44"/>
      <c r="I2" s="44"/>
      <c r="J2" s="44"/>
      <c r="K2" s="44"/>
      <c r="L2" s="44"/>
      <c r="M2" s="44"/>
      <c r="N2" s="44"/>
      <c r="O2" s="44"/>
      <c r="P2" s="44"/>
      <c r="Q2" s="45"/>
      <c r="R2" s="45"/>
      <c r="S2" s="45"/>
      <c r="T2" s="17"/>
      <c r="U2" s="17"/>
      <c r="V2" s="17"/>
      <c r="W2" s="17"/>
      <c r="X2" s="17"/>
      <c r="Y2" s="17"/>
      <c r="Z2" s="17"/>
      <c r="AA2" s="17"/>
      <c r="AB2" s="17"/>
    </row>
    <row r="3" spans="1:31" ht="20.100000000000001" customHeight="1">
      <c r="A3" s="181" t="s">
        <v>133</v>
      </c>
      <c r="B3" s="17"/>
      <c r="C3" s="411" t="s">
        <v>173</v>
      </c>
      <c r="D3" s="411"/>
      <c r="E3" s="411"/>
      <c r="F3" s="44"/>
      <c r="G3" s="44"/>
      <c r="H3" s="44"/>
      <c r="I3" s="44"/>
      <c r="J3" s="44"/>
      <c r="K3" s="44"/>
      <c r="L3" s="44"/>
      <c r="M3" s="44"/>
      <c r="N3" s="44"/>
      <c r="O3" s="44"/>
      <c r="P3" s="44"/>
      <c r="Q3" s="45"/>
      <c r="R3" s="45"/>
      <c r="S3" s="45"/>
      <c r="T3" s="17"/>
      <c r="U3" s="17"/>
      <c r="V3" s="17"/>
      <c r="W3" s="17"/>
      <c r="X3" s="17"/>
      <c r="Y3" s="17"/>
      <c r="Z3" s="17"/>
      <c r="AA3" s="17"/>
      <c r="AB3" s="17"/>
    </row>
    <row r="4" spans="1:31" ht="15" customHeight="1">
      <c r="A4" s="183" t="s">
        <v>74</v>
      </c>
      <c r="B4" s="179"/>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15" customHeight="1" thickBot="1">
      <c r="A5" s="240"/>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row>
    <row r="6" spans="1:31" ht="56.25" customHeight="1">
      <c r="A6" s="435" t="s">
        <v>0</v>
      </c>
      <c r="B6" s="437" t="s">
        <v>1</v>
      </c>
      <c r="C6" s="439" t="s">
        <v>47</v>
      </c>
      <c r="D6" s="425" t="s">
        <v>93</v>
      </c>
      <c r="E6" s="426"/>
      <c r="F6" s="452"/>
      <c r="G6" s="237" t="s">
        <v>2</v>
      </c>
      <c r="H6" s="46" t="s">
        <v>94</v>
      </c>
      <c r="I6" s="46" t="s">
        <v>95</v>
      </c>
      <c r="J6" s="46" t="s">
        <v>96</v>
      </c>
      <c r="K6" s="46" t="s">
        <v>97</v>
      </c>
      <c r="L6" s="46" t="s">
        <v>92</v>
      </c>
      <c r="M6" s="46" t="s">
        <v>89</v>
      </c>
      <c r="N6" s="46" t="s">
        <v>123</v>
      </c>
      <c r="O6" s="198" t="s">
        <v>329</v>
      </c>
      <c r="P6" s="198" t="s">
        <v>330</v>
      </c>
      <c r="Q6" s="46" t="s">
        <v>98</v>
      </c>
      <c r="R6" s="46" t="s">
        <v>331</v>
      </c>
      <c r="S6" s="46" t="s">
        <v>332</v>
      </c>
      <c r="T6" s="237" t="s">
        <v>134</v>
      </c>
      <c r="U6" s="46" t="s">
        <v>135</v>
      </c>
      <c r="V6" s="46" t="s">
        <v>136</v>
      </c>
      <c r="W6" s="46" t="s">
        <v>333</v>
      </c>
      <c r="X6" s="46" t="s">
        <v>328</v>
      </c>
      <c r="Y6" s="46" t="s">
        <v>137</v>
      </c>
      <c r="Z6" s="425" t="s">
        <v>138</v>
      </c>
      <c r="AA6" s="452"/>
      <c r="AB6" s="437" t="s">
        <v>3</v>
      </c>
      <c r="AC6" s="453"/>
      <c r="AD6" s="453"/>
      <c r="AE6" s="454"/>
    </row>
    <row r="7" spans="1:31" ht="28.5" customHeight="1">
      <c r="A7" s="442"/>
      <c r="B7" s="443"/>
      <c r="C7" s="444"/>
      <c r="D7" s="129"/>
      <c r="E7" s="129"/>
      <c r="F7" s="129"/>
      <c r="G7" s="129"/>
      <c r="H7" s="129"/>
      <c r="I7" s="129"/>
      <c r="J7" s="129"/>
      <c r="K7" s="129" t="s">
        <v>344</v>
      </c>
      <c r="L7" s="129" t="s">
        <v>91</v>
      </c>
      <c r="M7" s="129" t="s">
        <v>90</v>
      </c>
      <c r="N7" s="129"/>
      <c r="O7" s="130"/>
      <c r="P7" s="130"/>
      <c r="Q7" s="129"/>
      <c r="R7" s="129"/>
      <c r="S7" s="129"/>
      <c r="T7" s="361"/>
      <c r="U7" s="129"/>
      <c r="V7" s="129"/>
      <c r="W7" s="129"/>
      <c r="X7" s="129"/>
      <c r="Y7" s="129"/>
      <c r="Z7" s="457"/>
      <c r="AA7" s="458"/>
      <c r="AB7" s="455"/>
      <c r="AC7" s="455"/>
      <c r="AD7" s="455"/>
      <c r="AE7" s="456"/>
    </row>
    <row r="8" spans="1:31" ht="20.100000000000001" customHeight="1">
      <c r="A8" s="295" t="s">
        <v>164</v>
      </c>
      <c r="B8" s="297" t="s">
        <v>223</v>
      </c>
      <c r="C8" s="260"/>
      <c r="D8" s="54"/>
      <c r="E8" s="54"/>
      <c r="F8" s="54"/>
      <c r="G8" s="54"/>
      <c r="H8" s="54"/>
      <c r="I8" s="54"/>
      <c r="J8" s="54"/>
      <c r="K8" s="54"/>
      <c r="L8" s="54"/>
      <c r="M8" s="54"/>
      <c r="N8" s="54"/>
      <c r="O8" s="217"/>
      <c r="P8" s="217"/>
      <c r="Q8" s="56"/>
      <c r="R8" s="56"/>
      <c r="S8" s="56"/>
      <c r="T8" s="362"/>
      <c r="U8" s="54"/>
      <c r="V8" s="54"/>
      <c r="W8" s="54"/>
      <c r="X8" s="54"/>
      <c r="Y8" s="54"/>
      <c r="Z8" s="449"/>
      <c r="AA8" s="449"/>
      <c r="AB8" s="446"/>
      <c r="AC8" s="447"/>
      <c r="AD8" s="447"/>
      <c r="AE8" s="448"/>
    </row>
    <row r="9" spans="1:31" ht="20.100000000000001" customHeight="1">
      <c r="A9" s="295" t="s">
        <v>165</v>
      </c>
      <c r="B9" s="388"/>
      <c r="C9" s="260" t="s">
        <v>56</v>
      </c>
      <c r="D9" s="54"/>
      <c r="E9" s="54"/>
      <c r="F9" s="54"/>
      <c r="G9" s="54"/>
      <c r="H9" s="54"/>
      <c r="I9" s="54"/>
      <c r="J9" s="54"/>
      <c r="K9" s="54"/>
      <c r="L9" s="54"/>
      <c r="M9" s="54"/>
      <c r="N9" s="54"/>
      <c r="O9" s="217"/>
      <c r="P9" s="217"/>
      <c r="Q9" s="56"/>
      <c r="R9" s="56"/>
      <c r="S9" s="56"/>
      <c r="T9" s="362"/>
      <c r="U9" s="54"/>
      <c r="V9" s="54"/>
      <c r="W9" s="54"/>
      <c r="X9" s="54"/>
      <c r="Y9" s="54"/>
      <c r="Z9" s="449"/>
      <c r="AA9" s="449"/>
      <c r="AB9" s="446"/>
      <c r="AC9" s="447"/>
      <c r="AD9" s="447"/>
      <c r="AE9" s="448"/>
    </row>
    <row r="10" spans="1:31" ht="20.100000000000001" customHeight="1">
      <c r="A10" s="295" t="s">
        <v>166</v>
      </c>
      <c r="B10" s="388"/>
      <c r="C10" s="260" t="s">
        <v>227</v>
      </c>
      <c r="D10" s="54"/>
      <c r="E10" s="54"/>
      <c r="F10" s="54"/>
      <c r="G10" s="54"/>
      <c r="H10" s="54"/>
      <c r="I10" s="54"/>
      <c r="J10" s="54"/>
      <c r="K10" s="54"/>
      <c r="L10" s="54"/>
      <c r="M10" s="54"/>
      <c r="N10" s="54"/>
      <c r="O10" s="217"/>
      <c r="P10" s="217"/>
      <c r="Q10" s="56"/>
      <c r="R10" s="56"/>
      <c r="S10" s="56"/>
      <c r="T10" s="362"/>
      <c r="U10" s="54"/>
      <c r="V10" s="54"/>
      <c r="W10" s="54"/>
      <c r="X10" s="54"/>
      <c r="Y10" s="54"/>
      <c r="Z10" s="449"/>
      <c r="AA10" s="449"/>
      <c r="AB10" s="446"/>
      <c r="AC10" s="447"/>
      <c r="AD10" s="447"/>
      <c r="AE10" s="448"/>
    </row>
    <row r="11" spans="1:31" ht="20.100000000000001" customHeight="1">
      <c r="A11" s="295" t="s">
        <v>167</v>
      </c>
      <c r="B11" s="388"/>
      <c r="C11" s="260" t="s">
        <v>21</v>
      </c>
      <c r="D11" s="54"/>
      <c r="E11" s="54"/>
      <c r="F11" s="54"/>
      <c r="G11" s="54"/>
      <c r="H11" s="54"/>
      <c r="I11" s="54"/>
      <c r="J11" s="54"/>
      <c r="K11" s="54"/>
      <c r="L11" s="54"/>
      <c r="M11" s="54"/>
      <c r="N11" s="54"/>
      <c r="O11" s="217"/>
      <c r="P11" s="217"/>
      <c r="Q11" s="56"/>
      <c r="R11" s="56"/>
      <c r="S11" s="56"/>
      <c r="T11" s="362"/>
      <c r="U11" s="54"/>
      <c r="V11" s="54"/>
      <c r="W11" s="54"/>
      <c r="X11" s="54"/>
      <c r="Y11" s="54"/>
      <c r="Z11" s="449"/>
      <c r="AA11" s="449"/>
      <c r="AB11" s="446"/>
      <c r="AC11" s="447"/>
      <c r="AD11" s="447"/>
      <c r="AE11" s="448"/>
    </row>
    <row r="12" spans="1:31" ht="20.100000000000001" customHeight="1">
      <c r="A12" s="295" t="s">
        <v>228</v>
      </c>
      <c r="B12" s="297" t="s">
        <v>224</v>
      </c>
      <c r="C12" s="260"/>
      <c r="D12" s="56"/>
      <c r="E12" s="56"/>
      <c r="F12" s="56"/>
      <c r="G12" s="56"/>
      <c r="H12" s="56"/>
      <c r="I12" s="56"/>
      <c r="J12" s="56"/>
      <c r="K12" s="56"/>
      <c r="L12" s="56"/>
      <c r="M12" s="56"/>
      <c r="N12" s="56"/>
      <c r="O12" s="238"/>
      <c r="P12" s="238"/>
      <c r="Q12" s="56"/>
      <c r="R12" s="56"/>
      <c r="S12" s="56"/>
      <c r="T12" s="363"/>
      <c r="U12" s="56"/>
      <c r="V12" s="56"/>
      <c r="W12" s="56"/>
      <c r="X12" s="56"/>
      <c r="Y12" s="56"/>
      <c r="Z12" s="449"/>
      <c r="AA12" s="449"/>
      <c r="AB12" s="446"/>
      <c r="AC12" s="447"/>
      <c r="AD12" s="447"/>
      <c r="AE12" s="448"/>
    </row>
    <row r="13" spans="1:31" ht="20.100000000000001" customHeight="1">
      <c r="A13" s="295" t="s">
        <v>229</v>
      </c>
      <c r="B13" s="297" t="s">
        <v>225</v>
      </c>
      <c r="C13" s="260"/>
      <c r="D13" s="54"/>
      <c r="E13" s="54"/>
      <c r="F13" s="54"/>
      <c r="G13" s="54"/>
      <c r="H13" s="54"/>
      <c r="I13" s="54"/>
      <c r="J13" s="54"/>
      <c r="K13" s="54"/>
      <c r="L13" s="54"/>
      <c r="M13" s="54"/>
      <c r="N13" s="54"/>
      <c r="O13" s="217"/>
      <c r="P13" s="217"/>
      <c r="Q13" s="56"/>
      <c r="R13" s="56"/>
      <c r="S13" s="56"/>
      <c r="T13" s="362"/>
      <c r="U13" s="54"/>
      <c r="V13" s="54"/>
      <c r="W13" s="54"/>
      <c r="X13" s="54"/>
      <c r="Y13" s="54"/>
      <c r="Z13" s="449"/>
      <c r="AA13" s="449"/>
      <c r="AB13" s="446"/>
      <c r="AC13" s="447"/>
      <c r="AD13" s="447"/>
      <c r="AE13" s="448"/>
    </row>
    <row r="14" spans="1:31" ht="20.100000000000001" customHeight="1">
      <c r="A14" s="295" t="s">
        <v>230</v>
      </c>
      <c r="B14" s="297" t="s">
        <v>226</v>
      </c>
      <c r="C14" s="260"/>
      <c r="D14" s="54"/>
      <c r="E14" s="54"/>
      <c r="F14" s="54"/>
      <c r="G14" s="54"/>
      <c r="H14" s="54"/>
      <c r="I14" s="54"/>
      <c r="J14" s="54"/>
      <c r="K14" s="54"/>
      <c r="L14" s="54"/>
      <c r="M14" s="54"/>
      <c r="N14" s="54"/>
      <c r="O14" s="217"/>
      <c r="P14" s="217"/>
      <c r="Q14" s="56"/>
      <c r="R14" s="56"/>
      <c r="S14" s="56"/>
      <c r="T14" s="362"/>
      <c r="U14" s="54"/>
      <c r="V14" s="54"/>
      <c r="W14" s="54"/>
      <c r="X14" s="54"/>
      <c r="Y14" s="54"/>
      <c r="Z14" s="449"/>
      <c r="AA14" s="449"/>
      <c r="AB14" s="446"/>
      <c r="AC14" s="447"/>
      <c r="AD14" s="447"/>
      <c r="AE14" s="448"/>
    </row>
    <row r="15" spans="1:31" ht="11.25" customHeight="1" thickBot="1">
      <c r="A15" s="138"/>
      <c r="B15" s="139"/>
      <c r="C15" s="140"/>
      <c r="D15" s="140"/>
      <c r="E15" s="140"/>
      <c r="F15" s="140"/>
      <c r="G15" s="140"/>
      <c r="H15" s="140"/>
      <c r="I15" s="140"/>
      <c r="J15" s="140"/>
      <c r="K15" s="140"/>
      <c r="L15" s="140"/>
      <c r="M15" s="140"/>
      <c r="N15" s="140"/>
      <c r="O15" s="220"/>
      <c r="P15" s="220"/>
      <c r="Q15" s="366"/>
      <c r="R15" s="366"/>
      <c r="S15" s="366"/>
      <c r="T15" s="364"/>
      <c r="U15" s="140"/>
      <c r="V15" s="140"/>
      <c r="W15" s="140"/>
      <c r="X15" s="140"/>
      <c r="Y15" s="140"/>
      <c r="Z15" s="450"/>
      <c r="AA15" s="451"/>
      <c r="AB15" s="221"/>
      <c r="AC15" s="221"/>
      <c r="AD15" s="221"/>
      <c r="AE15" s="222"/>
    </row>
    <row r="16" spans="1:31" ht="54" customHeight="1" thickBot="1">
      <c r="A16" s="78"/>
      <c r="B16" s="365" t="s">
        <v>248</v>
      </c>
      <c r="C16" s="105"/>
      <c r="D16" s="22"/>
      <c r="E16" s="22"/>
      <c r="F16" s="22"/>
      <c r="G16" s="22"/>
      <c r="H16" s="22"/>
      <c r="I16" s="85"/>
      <c r="J16" s="85"/>
      <c r="K16" s="85"/>
      <c r="L16" s="22"/>
      <c r="M16" s="85"/>
      <c r="N16" s="85"/>
      <c r="O16" s="85"/>
      <c r="P16" s="85"/>
      <c r="Q16" s="22"/>
      <c r="R16" s="22"/>
      <c r="S16" s="22"/>
      <c r="T16" s="22"/>
      <c r="U16" s="22"/>
      <c r="V16" s="22"/>
      <c r="W16" s="22"/>
      <c r="X16" s="22"/>
      <c r="Y16" s="23"/>
    </row>
    <row r="17" spans="1:28">
      <c r="A17" s="78"/>
      <c r="B17" s="22"/>
      <c r="C17" s="22"/>
      <c r="D17" s="22"/>
      <c r="E17" s="22"/>
      <c r="F17" s="22"/>
      <c r="G17" s="22"/>
      <c r="H17" s="22"/>
      <c r="I17" s="85"/>
      <c r="J17" s="85"/>
      <c r="K17" s="85"/>
      <c r="L17" s="22"/>
      <c r="M17" s="85"/>
      <c r="N17" s="85"/>
      <c r="O17" s="85"/>
      <c r="P17" s="85"/>
      <c r="Q17" s="22"/>
      <c r="R17" s="22"/>
      <c r="S17" s="22"/>
      <c r="T17" s="22"/>
      <c r="U17" s="22"/>
      <c r="V17" s="22"/>
      <c r="W17" s="22"/>
      <c r="X17" s="22"/>
      <c r="Y17" s="23"/>
    </row>
    <row r="18" spans="1:28" ht="13.8" thickBot="1">
      <c r="A18" s="78"/>
      <c r="D18" s="22"/>
      <c r="E18" s="22"/>
      <c r="F18" s="22"/>
      <c r="G18" s="22"/>
      <c r="H18" s="22"/>
      <c r="I18" s="85"/>
      <c r="J18" s="85"/>
      <c r="K18" s="85"/>
      <c r="L18" s="22"/>
      <c r="M18" s="85"/>
      <c r="N18" s="85"/>
      <c r="O18" s="85"/>
      <c r="P18" s="85"/>
      <c r="Q18" s="22"/>
      <c r="R18" s="22"/>
      <c r="S18" s="22"/>
      <c r="T18" s="22"/>
      <c r="U18" s="22"/>
      <c r="V18" s="22"/>
      <c r="W18" s="22"/>
      <c r="X18" s="22"/>
      <c r="Y18" s="23"/>
    </row>
    <row r="19" spans="1:28">
      <c r="A19" s="78"/>
      <c r="B19" s="82" t="s">
        <v>18</v>
      </c>
      <c r="C19" s="113"/>
      <c r="D19" s="22"/>
      <c r="E19" s="22"/>
      <c r="F19" s="22"/>
      <c r="G19" s="22"/>
      <c r="H19" s="22"/>
      <c r="I19" s="85"/>
      <c r="J19" s="85"/>
      <c r="K19" s="85"/>
      <c r="L19" s="22"/>
      <c r="M19" s="85"/>
      <c r="N19" s="85"/>
      <c r="O19" s="85"/>
      <c r="P19" s="85"/>
      <c r="Q19" s="22"/>
      <c r="R19" s="22"/>
      <c r="S19" s="22"/>
      <c r="T19" s="22"/>
      <c r="U19" s="22"/>
      <c r="V19" s="22"/>
      <c r="W19" s="22"/>
      <c r="X19" s="22"/>
      <c r="Y19" s="23"/>
    </row>
    <row r="20" spans="1:28">
      <c r="A20" s="78"/>
      <c r="B20" s="83" t="s">
        <v>291</v>
      </c>
      <c r="C20" s="77" t="s">
        <v>293</v>
      </c>
      <c r="D20" s="22"/>
      <c r="E20" s="22"/>
      <c r="F20" s="22"/>
      <c r="G20" s="22"/>
      <c r="H20" s="22"/>
      <c r="I20" s="85"/>
      <c r="J20" s="85"/>
      <c r="K20" s="85"/>
      <c r="L20" s="22"/>
      <c r="M20" s="85"/>
      <c r="N20" s="85"/>
      <c r="O20" s="85"/>
      <c r="P20" s="85"/>
      <c r="Q20" s="22"/>
      <c r="R20" s="22"/>
      <c r="S20" s="22"/>
      <c r="T20" s="22"/>
      <c r="U20" s="22"/>
      <c r="V20" s="22"/>
      <c r="W20" s="22"/>
      <c r="X20" s="22"/>
      <c r="Y20" s="23"/>
    </row>
    <row r="21" spans="1:28">
      <c r="A21" s="78"/>
      <c r="B21" s="83" t="s">
        <v>292</v>
      </c>
      <c r="C21" s="77" t="s">
        <v>294</v>
      </c>
      <c r="D21" s="22"/>
      <c r="E21" s="22"/>
      <c r="F21" s="22"/>
      <c r="G21" s="22"/>
      <c r="H21" s="22"/>
      <c r="I21" s="85"/>
      <c r="J21" s="85"/>
      <c r="K21" s="85"/>
      <c r="L21" s="22"/>
      <c r="M21" s="85"/>
      <c r="N21" s="85"/>
      <c r="O21" s="85"/>
      <c r="P21" s="85"/>
      <c r="Q21" s="22"/>
      <c r="R21" s="22"/>
      <c r="S21" s="22"/>
      <c r="T21" s="22"/>
      <c r="U21" s="22"/>
      <c r="V21" s="22"/>
      <c r="W21" s="22"/>
      <c r="X21" s="22"/>
      <c r="Y21" s="23"/>
    </row>
    <row r="22" spans="1:28" ht="13.8" thickBot="1">
      <c r="A22" s="4"/>
      <c r="B22" s="319" t="s">
        <v>292</v>
      </c>
      <c r="C22" s="320" t="s">
        <v>295</v>
      </c>
      <c r="D22" s="50"/>
      <c r="E22" s="50"/>
      <c r="F22" s="50"/>
      <c r="G22" s="50"/>
      <c r="H22" s="50"/>
      <c r="I22" s="50"/>
      <c r="J22" s="50"/>
      <c r="K22" s="50"/>
      <c r="L22" s="50"/>
      <c r="M22" s="50"/>
      <c r="N22" s="50"/>
      <c r="O22" s="50"/>
      <c r="P22" s="50"/>
      <c r="Q22" s="51"/>
      <c r="R22" s="51"/>
      <c r="S22" s="51"/>
      <c r="T22" s="4"/>
      <c r="U22" s="4"/>
      <c r="V22" s="4"/>
      <c r="W22" s="4"/>
      <c r="X22" s="4"/>
      <c r="Y22" s="4"/>
      <c r="Z22" s="4"/>
      <c r="AA22" s="4"/>
      <c r="AB22" s="4"/>
    </row>
    <row r="24" spans="1:28" ht="13.8" thickBot="1">
      <c r="J24" s="133"/>
    </row>
    <row r="25" spans="1:28">
      <c r="B25" s="11" t="s">
        <v>72</v>
      </c>
      <c r="C25" s="12"/>
    </row>
    <row r="26" spans="1:28">
      <c r="B26" s="9" t="s">
        <v>73</v>
      </c>
      <c r="C26" s="137"/>
    </row>
    <row r="27" spans="1:28">
      <c r="B27" s="9" t="s">
        <v>64</v>
      </c>
      <c r="C27" s="13"/>
    </row>
    <row r="28" spans="1:28" ht="13.8" thickBot="1">
      <c r="B28" s="10" t="s">
        <v>63</v>
      </c>
      <c r="C28" s="14"/>
    </row>
  </sheetData>
  <sheetProtection formatCells="0" formatColumns="0" formatRows="0" insertRows="0" deleteRows="0"/>
  <mergeCells count="24">
    <mergeCell ref="C3:E3"/>
    <mergeCell ref="A6:A7"/>
    <mergeCell ref="B6:B7"/>
    <mergeCell ref="C6:C7"/>
    <mergeCell ref="AB6:AE6"/>
    <mergeCell ref="AB7:AE7"/>
    <mergeCell ref="D6:F6"/>
    <mergeCell ref="Z7:AA7"/>
    <mergeCell ref="Z14:AA14"/>
    <mergeCell ref="Z15:AA15"/>
    <mergeCell ref="Z6:AA6"/>
    <mergeCell ref="Z8:AA8"/>
    <mergeCell ref="Z9:AA9"/>
    <mergeCell ref="Z10:AA10"/>
    <mergeCell ref="Z11:AA11"/>
    <mergeCell ref="Z12:AA12"/>
    <mergeCell ref="Z13:AA13"/>
    <mergeCell ref="AB8:AE8"/>
    <mergeCell ref="AB9:AE9"/>
    <mergeCell ref="AB10:AE10"/>
    <mergeCell ref="AB13:AE13"/>
    <mergeCell ref="AB14:AE14"/>
    <mergeCell ref="AB11:AE11"/>
    <mergeCell ref="AB12:AE12"/>
  </mergeCells>
  <pageMargins left="0.74803149606299213" right="0.6692913385826772" top="0.78740157480314965" bottom="0.59055118110236227" header="0.39370078740157483" footer="0.39370078740157483"/>
  <pageSetup paperSize="9" scale="38"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16"/>
  <sheetViews>
    <sheetView showGridLines="0" zoomScaleNormal="100" zoomScaleSheetLayoutView="100" workbookViewId="0">
      <selection activeCell="E22" sqref="E22"/>
    </sheetView>
  </sheetViews>
  <sheetFormatPr defaultColWidth="11.44140625" defaultRowHeight="13.2"/>
  <cols>
    <col min="1" max="1" width="6.33203125" style="26" customWidth="1"/>
    <col min="2" max="2" width="31.6640625" style="43" customWidth="1"/>
    <col min="3" max="4" width="13.6640625" style="43" customWidth="1"/>
    <col min="5" max="5" width="21.6640625" style="43" customWidth="1"/>
    <col min="6" max="6" width="11.33203125" style="43" customWidth="1"/>
    <col min="7" max="7" width="18.33203125" style="43" customWidth="1"/>
    <col min="8" max="8" width="16.44140625" style="43" customWidth="1"/>
    <col min="9" max="10" width="31" style="18" customWidth="1"/>
    <col min="11" max="16384" width="11.44140625" style="18"/>
  </cols>
  <sheetData>
    <row r="1" spans="1:11" ht="20.100000000000001" customHeight="1">
      <c r="A1" s="181" t="str">
        <f>'Gebäude sonstiges'!A1</f>
        <v>Energiespar-Contracting | ESGV, Anlage 2</v>
      </c>
      <c r="B1" s="35"/>
      <c r="C1" s="35"/>
      <c r="D1" s="35"/>
      <c r="E1" s="35"/>
      <c r="F1" s="35"/>
      <c r="G1" s="35"/>
      <c r="H1" s="35"/>
      <c r="I1" s="17"/>
      <c r="J1" s="17"/>
    </row>
    <row r="2" spans="1:11" ht="20.100000000000001" customHeight="1">
      <c r="A2" s="181" t="str">
        <f>'Gebäude sonstiges'!A2</f>
        <v>Erhebungsbogen</v>
      </c>
      <c r="B2" s="35"/>
      <c r="C2" s="35"/>
      <c r="D2" s="35"/>
      <c r="E2" s="35"/>
      <c r="F2" s="35"/>
      <c r="G2" s="35"/>
      <c r="H2" s="35"/>
      <c r="I2" s="17"/>
      <c r="J2" s="17"/>
    </row>
    <row r="3" spans="1:11" ht="20.100000000000001" customHeight="1">
      <c r="A3" s="181" t="s">
        <v>264</v>
      </c>
      <c r="B3" s="35"/>
      <c r="C3" s="411" t="s">
        <v>173</v>
      </c>
      <c r="D3" s="411"/>
      <c r="E3" s="411"/>
      <c r="F3" s="35"/>
      <c r="G3" s="35"/>
      <c r="H3" s="35"/>
      <c r="I3" s="17"/>
      <c r="J3" s="17"/>
    </row>
    <row r="4" spans="1:11" ht="15" customHeight="1">
      <c r="A4" s="183" t="s">
        <v>74</v>
      </c>
      <c r="B4" s="184"/>
      <c r="C4" s="35"/>
      <c r="D4" s="35"/>
      <c r="E4" s="35"/>
      <c r="F4" s="35"/>
      <c r="G4" s="35"/>
      <c r="H4" s="35"/>
      <c r="I4" s="17"/>
      <c r="J4" s="17"/>
    </row>
    <row r="5" spans="1:11" ht="15" customHeight="1" thickBot="1">
      <c r="A5" s="240"/>
      <c r="B5" s="252"/>
      <c r="D5" s="35"/>
      <c r="E5" s="35"/>
      <c r="F5" s="35"/>
      <c r="G5" s="35"/>
      <c r="H5" s="35"/>
      <c r="I5" s="17"/>
      <c r="J5" s="17"/>
    </row>
    <row r="6" spans="1:11" ht="66.75" customHeight="1" thickBot="1">
      <c r="A6" s="1" t="s">
        <v>0</v>
      </c>
      <c r="B6" s="19" t="s">
        <v>1</v>
      </c>
      <c r="C6" s="62" t="s">
        <v>285</v>
      </c>
      <c r="D6" s="62" t="s">
        <v>286</v>
      </c>
      <c r="E6" s="62" t="s">
        <v>50</v>
      </c>
      <c r="F6" s="62" t="s">
        <v>126</v>
      </c>
      <c r="G6" s="62" t="s">
        <v>2</v>
      </c>
      <c r="H6" s="62" t="s">
        <v>128</v>
      </c>
      <c r="I6" s="62" t="s">
        <v>127</v>
      </c>
      <c r="J6" s="218" t="s">
        <v>125</v>
      </c>
      <c r="K6" s="195" t="s">
        <v>3</v>
      </c>
    </row>
    <row r="7" spans="1:11">
      <c r="A7" s="295" t="s">
        <v>164</v>
      </c>
      <c r="B7" s="297" t="s">
        <v>223</v>
      </c>
      <c r="C7" s="375"/>
      <c r="D7" s="375"/>
      <c r="E7" s="375"/>
      <c r="F7" s="376"/>
      <c r="G7" s="376"/>
      <c r="H7" s="376"/>
      <c r="I7" s="376"/>
      <c r="J7" s="377"/>
      <c r="K7" s="377"/>
    </row>
    <row r="8" spans="1:11">
      <c r="A8" s="295" t="s">
        <v>165</v>
      </c>
      <c r="B8" s="297" t="s">
        <v>224</v>
      </c>
      <c r="C8" s="378"/>
      <c r="D8" s="378"/>
      <c r="E8" s="378"/>
      <c r="F8" s="379"/>
      <c r="G8" s="379"/>
      <c r="H8" s="379"/>
      <c r="I8" s="379"/>
      <c r="J8" s="380"/>
      <c r="K8" s="380"/>
    </row>
    <row r="9" spans="1:11">
      <c r="A9" s="295" t="s">
        <v>166</v>
      </c>
      <c r="B9" s="297" t="s">
        <v>225</v>
      </c>
      <c r="C9" s="296"/>
      <c r="D9" s="296"/>
      <c r="E9" s="296"/>
      <c r="F9" s="381"/>
      <c r="G9" s="381"/>
      <c r="H9" s="381"/>
      <c r="I9" s="381"/>
      <c r="J9" s="380"/>
      <c r="K9" s="380"/>
    </row>
    <row r="10" spans="1:11" ht="13.8" thickBot="1">
      <c r="A10" s="299" t="s">
        <v>167</v>
      </c>
      <c r="B10" s="382" t="s">
        <v>226</v>
      </c>
      <c r="C10" s="382"/>
      <c r="D10" s="382"/>
      <c r="E10" s="382"/>
      <c r="F10" s="383"/>
      <c r="G10" s="383"/>
      <c r="H10" s="383"/>
      <c r="I10" s="383"/>
      <c r="J10" s="384"/>
      <c r="K10" s="384"/>
    </row>
    <row r="11" spans="1:11" ht="13.8" thickBot="1">
      <c r="A11" s="149"/>
      <c r="B11" s="154"/>
      <c r="C11" s="155"/>
      <c r="D11" s="154"/>
      <c r="E11" s="154"/>
      <c r="F11" s="154"/>
      <c r="G11" s="154"/>
      <c r="H11" s="154"/>
      <c r="I11" s="152"/>
      <c r="J11" s="152"/>
    </row>
    <row r="12" spans="1:11">
      <c r="A12" s="21"/>
      <c r="B12" s="11" t="s">
        <v>72</v>
      </c>
      <c r="C12" s="12"/>
      <c r="D12" s="6"/>
      <c r="E12" s="6"/>
      <c r="F12" s="6"/>
      <c r="G12" s="6"/>
      <c r="H12" s="6"/>
      <c r="I12" s="4"/>
      <c r="J12" s="4"/>
    </row>
    <row r="13" spans="1:11">
      <c r="A13" s="21"/>
      <c r="B13" s="9" t="s">
        <v>73</v>
      </c>
      <c r="C13" s="137"/>
      <c r="D13" s="6"/>
      <c r="E13" s="6"/>
      <c r="F13" s="6"/>
      <c r="G13" s="6"/>
      <c r="H13" s="6"/>
      <c r="I13" s="4"/>
      <c r="J13" s="4"/>
    </row>
    <row r="14" spans="1:11">
      <c r="A14" s="21"/>
      <c r="B14" s="9" t="s">
        <v>64</v>
      </c>
      <c r="C14" s="13"/>
      <c r="D14" s="6"/>
      <c r="E14" s="6"/>
      <c r="F14" s="6"/>
      <c r="G14" s="6"/>
      <c r="H14" s="6"/>
      <c r="I14" s="4"/>
      <c r="J14" s="4"/>
    </row>
    <row r="15" spans="1:11" ht="13.8" thickBot="1">
      <c r="A15" s="21"/>
      <c r="B15" s="10" t="s">
        <v>63</v>
      </c>
      <c r="C15" s="14"/>
      <c r="D15" s="6"/>
      <c r="E15" s="6"/>
      <c r="F15" s="6"/>
      <c r="G15" s="6"/>
      <c r="H15" s="6"/>
      <c r="I15" s="4"/>
      <c r="J15" s="4"/>
    </row>
    <row r="16" spans="1:11">
      <c r="A16" s="21"/>
      <c r="B16" s="6"/>
      <c r="C16" s="63"/>
      <c r="D16" s="6"/>
      <c r="E16" s="6"/>
      <c r="F16" s="6"/>
      <c r="G16" s="6"/>
      <c r="H16" s="6"/>
      <c r="I16" s="4"/>
      <c r="J16" s="4"/>
    </row>
  </sheetData>
  <sheetProtection formatCells="0" formatColumns="0" formatRows="0" insertRows="0"/>
  <mergeCells count="1">
    <mergeCell ref="C3:E3"/>
  </mergeCells>
  <phoneticPr fontId="0" type="noConversion"/>
  <pageMargins left="0.74803149606299213" right="0.6692913385826772" top="0.78740157480314965" bottom="0.59055118110236227" header="0.39370078740157483" footer="0.39370078740157483"/>
  <pageSetup paperSize="9" scale="94" fitToHeight="0" orientation="landscape" r:id="rId1"/>
  <headerFooter alignWithMargins="0">
    <oddHeader>&amp;C&amp;A</oddHeader>
    <oddFooter>&amp;L&amp;"Arial,Standard"&amp;7Seite &amp;P von &amp;N&amp;R&amp;"Arial,Standard"&amp;7ESC Leitfaden Hessen
Stand: Januar 2020</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Datei-Info</vt:lpstr>
      <vt:lpstr>Read me</vt:lpstr>
      <vt:lpstr>Gebäudeübersicht</vt:lpstr>
      <vt:lpstr>Gebäude sonstiges</vt:lpstr>
      <vt:lpstr>Bauphysik</vt:lpstr>
      <vt:lpstr>Nutzung_IST</vt:lpstr>
      <vt:lpstr>Zählerstruktur</vt:lpstr>
      <vt:lpstr>Beleuchtung_IST</vt:lpstr>
      <vt:lpstr>Gebäudeautomation</vt:lpstr>
      <vt:lpstr>Wärmeerzeugung</vt:lpstr>
      <vt:lpstr>Heizkreise</vt:lpstr>
      <vt:lpstr>Kälte</vt:lpstr>
      <vt:lpstr>Lüftung | RLT</vt:lpstr>
      <vt:lpstr>Elektro</vt:lpstr>
      <vt:lpstr>PV</vt:lpstr>
      <vt:lpstr>Notstrom</vt:lpstr>
      <vt:lpstr>Trinkwarmwasser</vt:lpstr>
      <vt:lpstr>Wasser|Abwasser</vt:lpstr>
      <vt:lpstr>Bauphysik!Print_Area</vt:lpstr>
      <vt:lpstr>Beleuchtung_IST!Print_Area</vt:lpstr>
      <vt:lpstr>Elektro!Print_Area</vt:lpstr>
      <vt:lpstr>Gebäudeautomation!Print_Area</vt:lpstr>
      <vt:lpstr>Heizkreise!Print_Area</vt:lpstr>
      <vt:lpstr>Kälte!Print_Area</vt:lpstr>
      <vt:lpstr>'Lüftung | RLT'!Print_Area</vt:lpstr>
      <vt:lpstr>Nutzung_IST!Print_Area</vt:lpstr>
      <vt:lpstr>Trinkwarmwasser!Print_Area</vt:lpstr>
      <vt:lpstr>Wärmeerzeugung!Print_Area</vt:lpstr>
      <vt:lpstr>'Wasser|Abwasser'!Print_Area</vt:lpstr>
      <vt:lpstr>Beleuchtung_IST!Print_Titles</vt:lpstr>
      <vt:lpstr>Nutzung_IST!Print_Titles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2017-11-23T10:31:58Z</dcterms:created>
  <dcterms:modified xsi:type="dcterms:W3CDTF">2026-01-23T15:04:16Z</dcterms:modified>
</cp:coreProperties>
</file>